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20955" windowHeight="9975" activeTab="0"/>
  </bookViews>
  <sheets>
    <sheet name="Sheet1" sheetId="1" r:id="rId1"/>
  </sheets>
  <definedNames>
    <definedName name="_xlnm.Print_Titles" localSheetId="0">'Sheet1'!$A:$C,'Sheet1'!$1:$4</definedName>
  </definedNames>
  <calcPr fullCalcOnLoad="1"/>
</workbook>
</file>

<file path=xl/sharedStrings.xml><?xml version="1.0" encoding="utf-8"?>
<sst xmlns="http://schemas.openxmlformats.org/spreadsheetml/2006/main" count="433" uniqueCount="225">
  <si>
    <t>MetroTrends: Housing Wage</t>
  </si>
  <si>
    <t>Geography</t>
  </si>
  <si>
    <t xml:space="preserve">State </t>
  </si>
  <si>
    <t>CBSA Code</t>
  </si>
  <si>
    <t xml:space="preserve">Region </t>
  </si>
  <si>
    <t>Number of Renter households (2000)</t>
  </si>
  <si>
    <t>Housing Wage (HW)</t>
  </si>
  <si>
    <t>2000-2010 Change in HW for a 2 Bdrm FMR*</t>
  </si>
  <si>
    <t>Income Needed to Afford:</t>
  </si>
  <si>
    <t>Minimum Wage</t>
  </si>
  <si>
    <t>Rent Affordable with Full-time Job Paying Minimum Wage</t>
  </si>
  <si>
    <t>Work Hours per Week at Minimum Wage Needed to Afford:</t>
  </si>
  <si>
    <t>Full-time Jobs at Minimum Wage Needed to Afford:</t>
  </si>
  <si>
    <t>One bedroom HW</t>
  </si>
  <si>
    <t>Two bedroom HW</t>
  </si>
  <si>
    <t>Three bedroom HW</t>
  </si>
  <si>
    <t>One Bedroom FMR</t>
  </si>
  <si>
    <t>Two bedroom FMR</t>
  </si>
  <si>
    <t>Three bedroom FMR</t>
  </si>
  <si>
    <t>One bedroom FMR</t>
  </si>
  <si>
    <t>2009 Q1 - 2009 Q2</t>
  </si>
  <si>
    <t>2009 Q2 - 2009 Q3</t>
  </si>
  <si>
    <t>2009 Q3 - 2009 Q4</t>
  </si>
  <si>
    <t>United States</t>
  </si>
  <si>
    <t>--</t>
  </si>
  <si>
    <t>N/A</t>
  </si>
  <si>
    <t>Top 100 Metropolitan Areas Pooled</t>
  </si>
  <si>
    <t>Top 100 Metropolitan Areas Stratified by Region</t>
  </si>
  <si>
    <t>Northeast</t>
  </si>
  <si>
    <t>Midwest</t>
  </si>
  <si>
    <t>South</t>
  </si>
  <si>
    <t>West</t>
  </si>
  <si>
    <t>Top 100 Metropolitan Areas Stratified by Double Trouble Typology</t>
  </si>
  <si>
    <t xml:space="preserve">Double Trouble </t>
  </si>
  <si>
    <t xml:space="preserve">Weathering the Storm </t>
  </si>
  <si>
    <t xml:space="preserve">Job Losses but Stable Home Prices </t>
  </si>
  <si>
    <t xml:space="preserve">Stable Employment but Falling Home Prices </t>
  </si>
  <si>
    <t>Top 100 Metropolitan Areas</t>
  </si>
  <si>
    <t>Akron, OH MSA</t>
  </si>
  <si>
    <t>OH</t>
  </si>
  <si>
    <t xml:space="preserve">Midwest </t>
  </si>
  <si>
    <t>Albany-Schenectady-Troy, NY MSA</t>
  </si>
  <si>
    <t>NY</t>
  </si>
  <si>
    <t xml:space="preserve">Northeast </t>
  </si>
  <si>
    <t xml:space="preserve">Albuquerque, NM MSA </t>
  </si>
  <si>
    <t>NM</t>
  </si>
  <si>
    <t xml:space="preserve">West </t>
  </si>
  <si>
    <t>Allentown-Bethlehem-Easton, PA-NJ  HMFA</t>
  </si>
  <si>
    <t>PA-NJ</t>
  </si>
  <si>
    <t xml:space="preserve">Atlanta-Sandy Springs-Marietta, GA HMFA </t>
  </si>
  <si>
    <t>GA</t>
  </si>
  <si>
    <t xml:space="preserve">South </t>
  </si>
  <si>
    <t>Augusta-Richmond County, GA-SC MSA</t>
  </si>
  <si>
    <t>GA-SC</t>
  </si>
  <si>
    <t xml:space="preserve">Austin-Round Rock, TX  MSA </t>
  </si>
  <si>
    <t>TX</t>
  </si>
  <si>
    <t>Bakersfield, CA MSA</t>
  </si>
  <si>
    <t>CA</t>
  </si>
  <si>
    <t>Baltimore-Towson, MD MSA</t>
  </si>
  <si>
    <t>MD</t>
  </si>
  <si>
    <t xml:space="preserve">Baton Rouge, LA   HMFA </t>
  </si>
  <si>
    <t>LA</t>
  </si>
  <si>
    <t>Birmingham-Hoover, AL HMFA</t>
  </si>
  <si>
    <t>AL</t>
  </si>
  <si>
    <t>Boise City-Nampa, ID HMFA</t>
  </si>
  <si>
    <t>ID</t>
  </si>
  <si>
    <t>Boston-Cambridge-Quincy, MA-NH HMFA  †</t>
  </si>
  <si>
    <t xml:space="preserve">   Boston-Cambridge-Quincy, MA part </t>
  </si>
  <si>
    <t>MA</t>
  </si>
  <si>
    <t xml:space="preserve">   Boston-Cambridge-Quincy, NH part </t>
  </si>
  <si>
    <t>NH</t>
  </si>
  <si>
    <t xml:space="preserve">Bradenton-Sarasota-Venice, FL MSA </t>
  </si>
  <si>
    <t>FL</t>
  </si>
  <si>
    <t xml:space="preserve">   Bridgeport, CT HMFA</t>
  </si>
  <si>
    <t>CT</t>
  </si>
  <si>
    <t xml:space="preserve">   Stamford-Norwalk, CT HMFA</t>
  </si>
  <si>
    <t xml:space="preserve">Buffalo-Niagara Falls, NY MSA </t>
  </si>
  <si>
    <t>Charleston-North Charleston-Summerville, SC MSA</t>
  </si>
  <si>
    <t>SC</t>
  </si>
  <si>
    <t>Charlotte-Gastonia-Concord, NC-SC HMFA</t>
  </si>
  <si>
    <t>NC-SC</t>
  </si>
  <si>
    <t>Chattanooga, TN-GA MSA</t>
  </si>
  <si>
    <t>TN-GA</t>
  </si>
  <si>
    <t xml:space="preserve">Chicago-Naperville-Joliet, IL-IN-WI HMFA </t>
  </si>
  <si>
    <t>IL-IN-WI</t>
  </si>
  <si>
    <t>Cincinnati-Middletown, OH-KY-IN HMFA</t>
  </si>
  <si>
    <t>OH-KY-IN</t>
  </si>
  <si>
    <t xml:space="preserve">Cleveland-Elyria-Mentor, OH  MSA </t>
  </si>
  <si>
    <t>Colorado Springs, CO  HMFA</t>
  </si>
  <si>
    <t>CO</t>
  </si>
  <si>
    <t>Columbia, SC  HMFA</t>
  </si>
  <si>
    <t>Columbus, OH  HMFA</t>
  </si>
  <si>
    <t>Dallas-Fort Worth-Arlington, TX ‡</t>
  </si>
  <si>
    <t xml:space="preserve">   Dallas, TX HMFA </t>
  </si>
  <si>
    <t xml:space="preserve">   Fort Worth-Arlington, TX HMFA </t>
  </si>
  <si>
    <t>Dayton, OH  HMFA</t>
  </si>
  <si>
    <t xml:space="preserve">Denver-Aurora-Broomfield, CO MSA </t>
  </si>
  <si>
    <t>Des Moines-West Des Moines, IA MSA</t>
  </si>
  <si>
    <t>IA</t>
  </si>
  <si>
    <t xml:space="preserve">Detroit-Warren-Livonia, MI HMFA </t>
  </si>
  <si>
    <t>MI</t>
  </si>
  <si>
    <t>El Paso, TX MSA</t>
  </si>
  <si>
    <t>Fresno, CA MSA</t>
  </si>
  <si>
    <t xml:space="preserve">Grand Rapids-Wyoming, MI HMFA </t>
  </si>
  <si>
    <t>Greensboro-High Point, NC HMFA</t>
  </si>
  <si>
    <t>NC</t>
  </si>
  <si>
    <t>Greenville-Mauldin-Easley, SC HMFA</t>
  </si>
  <si>
    <t>Harrisburg-Carlisle, PA MSA</t>
  </si>
  <si>
    <t>PA</t>
  </si>
  <si>
    <t xml:space="preserve">Hartford-West Hartford-East Hartford, CT HMFA </t>
  </si>
  <si>
    <t xml:space="preserve">Honolulu, HI MSA </t>
  </si>
  <si>
    <t>HI</t>
  </si>
  <si>
    <t xml:space="preserve">Houston-Sugar Land-Baytown, TX  HMFA </t>
  </si>
  <si>
    <t>Indianapolis, IN HMFA</t>
  </si>
  <si>
    <t>IN</t>
  </si>
  <si>
    <t>Jackson, MS HMFA</t>
  </si>
  <si>
    <t>MS</t>
  </si>
  <si>
    <t>Jacksonville, FL HMFA</t>
  </si>
  <si>
    <t xml:space="preserve">Kansas City, MO-KS HMFA </t>
  </si>
  <si>
    <t>MO-KS</t>
  </si>
  <si>
    <t>Knoxville, TN MSA</t>
  </si>
  <si>
    <t>TN</t>
  </si>
  <si>
    <t>Lakeland-Winter Haven, FL MSA</t>
  </si>
  <si>
    <t>Lancaster, PA MSA</t>
  </si>
  <si>
    <t>Lansing-East Lansing, MI MSA</t>
  </si>
  <si>
    <t xml:space="preserve">Las Vegas-Paradise, NV MSA </t>
  </si>
  <si>
    <t>NV</t>
  </si>
  <si>
    <t>Little Rock-North Little Rock-Conway, AR HMFA</t>
  </si>
  <si>
    <t>AR</t>
  </si>
  <si>
    <t>Los Angeles-Long Beach, CA HMFA</t>
  </si>
  <si>
    <t>Louisville, KY-IN MSA</t>
  </si>
  <si>
    <t>KY-IN</t>
  </si>
  <si>
    <t>Madison, WI HMFA</t>
  </si>
  <si>
    <t>WI</t>
  </si>
  <si>
    <t>McAllen-Edinburg-Mission, TX MSA</t>
  </si>
  <si>
    <t>Memphis, TN-MS-AR HMFA</t>
  </si>
  <si>
    <t>TN-MS-AR</t>
  </si>
  <si>
    <t xml:space="preserve">Miami--Miami Beach-Kendall--Fort Lauderdale ‡ </t>
  </si>
  <si>
    <t xml:space="preserve">   Miami--Miami Beach-Kendall, FL HMFA </t>
  </si>
  <si>
    <t xml:space="preserve">   Fort Lauderdale, FL HMFA</t>
  </si>
  <si>
    <t xml:space="preserve">Milwaukee-Waukesha-West Allis, WI  MSA </t>
  </si>
  <si>
    <t>Minneapolis-St. Paul-Bloomington, MN-WI MSA  †</t>
  </si>
  <si>
    <t xml:space="preserve">   Minneapolis-St. Paul-Bloomington, MN part </t>
  </si>
  <si>
    <t>MN</t>
  </si>
  <si>
    <t xml:space="preserve">   Minneapolis-St. Paul-Bloomington, WI part </t>
  </si>
  <si>
    <t>Modesto, CA MSA</t>
  </si>
  <si>
    <t>Nashville-Davidson--Murfreesboro--Franklin, TN MSA</t>
  </si>
  <si>
    <t xml:space="preserve">New Haven-Meriden, CT HMFA </t>
  </si>
  <si>
    <t>New Orleans-Metairie-Kenner, LA MSA</t>
  </si>
  <si>
    <t>New York, NY HMFA</t>
  </si>
  <si>
    <t xml:space="preserve">Oklahoma City, OK HMFA </t>
  </si>
  <si>
    <t>OK</t>
  </si>
  <si>
    <t>Omaha-Council Bluffs, NE-IA HMFA</t>
  </si>
  <si>
    <t>NE-IA</t>
  </si>
  <si>
    <t>Orlando-Kissimmee, FL MSA</t>
  </si>
  <si>
    <t xml:space="preserve">Oxnard-Thousand Oaks-Ventura, CA MSA </t>
  </si>
  <si>
    <t>Palm Bay-Melbourne-Titusville, FL MSA</t>
  </si>
  <si>
    <t>Philadelphia-Camden-Wilmington, PA-MD-NJ-DE MSA †</t>
  </si>
  <si>
    <t xml:space="preserve">   Philadelphia-Camden-Wilmington, PA-MD part</t>
  </si>
  <si>
    <t>PA-MD</t>
  </si>
  <si>
    <t xml:space="preserve">   Philadelphia-Camden-Wilmington, NJ-DE part</t>
  </si>
  <si>
    <t>NJ-DE</t>
  </si>
  <si>
    <t xml:space="preserve">Phoenix-Mesa-Scottsdale, AZ  MSA </t>
  </si>
  <si>
    <t>AZ</t>
  </si>
  <si>
    <t>Pittsburgh, PA HMFA</t>
  </si>
  <si>
    <t>Portland, ME HMFA</t>
  </si>
  <si>
    <t>ME</t>
  </si>
  <si>
    <t>Portland-Vancouver-Beaverton, OR-WA MSA †</t>
  </si>
  <si>
    <t xml:space="preserve">   Portland-Vancouver-Beaverton, OR part </t>
  </si>
  <si>
    <t>OR</t>
  </si>
  <si>
    <t xml:space="preserve">   Portland-Vancouver-Beaverton, WA part </t>
  </si>
  <si>
    <t>WA</t>
  </si>
  <si>
    <t>Poughkeepsie-Newburgh-Middletown, NY MSA</t>
  </si>
  <si>
    <t>Providence-Fall River-New Bedford, RI-MA ‡</t>
  </si>
  <si>
    <t xml:space="preserve">   Providence-Fall River, RI-MA  HMFA </t>
  </si>
  <si>
    <t>RI-MA</t>
  </si>
  <si>
    <t xml:space="preserve">   New Bedford, MA HMFA</t>
  </si>
  <si>
    <t>Raleigh-Cary, NC  MSA</t>
  </si>
  <si>
    <t xml:space="preserve">Richmond, VA HMFA </t>
  </si>
  <si>
    <t>VA</t>
  </si>
  <si>
    <t xml:space="preserve">Riverside-San Bernardino-Ontario, CA MSA </t>
  </si>
  <si>
    <t>Rochester, NY MSA</t>
  </si>
  <si>
    <t xml:space="preserve">Sacramento--Arden-Arcade--Roseville, CA HMFA </t>
  </si>
  <si>
    <t xml:space="preserve">St. Louis, MO-IL  HMFA † </t>
  </si>
  <si>
    <t xml:space="preserve">   St. Louis, MO part</t>
  </si>
  <si>
    <t>MO</t>
  </si>
  <si>
    <t xml:space="preserve">   St. Louis, IL part</t>
  </si>
  <si>
    <t>IL</t>
  </si>
  <si>
    <t xml:space="preserve">Salt Lake City, UT HMFA </t>
  </si>
  <si>
    <t>UT</t>
  </si>
  <si>
    <t xml:space="preserve">San Antonio, TX HMFA </t>
  </si>
  <si>
    <t xml:space="preserve">San Diego-Carlsbad-San Marcos, CA MSA </t>
  </si>
  <si>
    <t>San Francisco-Oakland-Fremont, CA ‡</t>
  </si>
  <si>
    <t>San Francisco, CA HMFA</t>
  </si>
  <si>
    <t xml:space="preserve">Oakland-Fremont, CA HMFA </t>
  </si>
  <si>
    <t xml:space="preserve">San Jose-Sunnyvale-Santa Clara, CA  HMFA </t>
  </si>
  <si>
    <t>Santa Rosa-Petaluma, CA  MSA</t>
  </si>
  <si>
    <t>Scranton--Wilkes-Barre, PA MSA</t>
  </si>
  <si>
    <t>Seattle-Bellevue-Tacoma, WA ‡</t>
  </si>
  <si>
    <t xml:space="preserve">   Seattle-Bellevue, WA HMFA</t>
  </si>
  <si>
    <t xml:space="preserve">   Tacoma, WA HMFA </t>
  </si>
  <si>
    <t>Springfield, MA HMFA</t>
  </si>
  <si>
    <t>Stockton, CA MSA</t>
  </si>
  <si>
    <t>Syracuse, NY MSA</t>
  </si>
  <si>
    <t xml:space="preserve">Tampa-St. Petersburg-Clearwater, FL MSA </t>
  </si>
  <si>
    <t>Toledo, OH MSA</t>
  </si>
  <si>
    <t xml:space="preserve">Tucson, AZ MSA </t>
  </si>
  <si>
    <t xml:space="preserve">Tulsa, OK  HMFA </t>
  </si>
  <si>
    <t>Virginia Beach-Norfolk-Newport News, VA-NC MSA</t>
  </si>
  <si>
    <t>VA-NC</t>
  </si>
  <si>
    <t>Washington-Arlington-Alexandria,  DC-VA-MD HMFA   †</t>
  </si>
  <si>
    <t xml:space="preserve">   Washington-Arlington-Alexandria, DC part </t>
  </si>
  <si>
    <t>DC</t>
  </si>
  <si>
    <t xml:space="preserve">   Washington-Arlington-Alexandria, VA-MD part </t>
  </si>
  <si>
    <t>VA-MD</t>
  </si>
  <si>
    <t xml:space="preserve">Wichita, KS  HMFA </t>
  </si>
  <si>
    <t>KS</t>
  </si>
  <si>
    <t>Worcester, MA HMFA</t>
  </si>
  <si>
    <t>Youngstown-Warren-Boardman, OH-PA MSA</t>
  </si>
  <si>
    <t>OH-PA</t>
  </si>
  <si>
    <t>Source: National Low Income Housing Coalition, Out of Reach 2000, Out of Reach 2005 and Out of Reach 2010</t>
  </si>
  <si>
    <t xml:space="preserve">† Because the minimum wages are different in the states that make up this area, it has been divided by state to show those differences. </t>
  </si>
  <si>
    <t xml:space="preserve">‡ Consolidated Metropolitan Statistical Area data is not available; instead data for the separate Metropolitan Statistical Areas (MSAs) or HUD Metro FMR Areas (HMFAs) are presented.  </t>
  </si>
  <si>
    <t>* This comes from HUD's Final FY 2010 Fair Market Rent Documentation System (online) and represents the percent change between the Census 2000 base rent and the Final FY10 FMR for the geographic units included in the FMR area as it is currently defined.</t>
  </si>
  <si>
    <r>
      <t xml:space="preserve">Bridgeport-Stamford-Norwalk, CT </t>
    </r>
    <r>
      <rPr>
        <sz val="10"/>
        <rFont val="Arial"/>
        <family val="2"/>
      </rPr>
      <t>‡</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</si>
</sst>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0.0"/>
    <numFmt numFmtId="167" formatCode="#,##0.0"/>
  </numFmts>
  <fonts count="24">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b/>
      <sz val="14"/>
      <name val="Arial"/>
      <family val="2"/>
    </font>
    <font>
      <sz val="10"/>
      <color indexed="8"/>
      <name val="Arial"/>
      <family val="2"/>
    </font>
    <font>
      <b/>
      <sz val="10"/>
      <name val="Arial"/>
      <family val="2"/>
    </font>
    <font>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medium"/>
    </border>
    <border>
      <left style="medium"/>
      <right style="medium"/>
      <top style="medium"/>
      <bottom/>
    </border>
    <border>
      <left style="medium"/>
      <right/>
      <top style="medium"/>
      <bottom/>
    </border>
    <border>
      <left style="medium"/>
      <right/>
      <top style="medium"/>
      <bottom style="medium"/>
    </border>
    <border>
      <left/>
      <right/>
      <top style="medium"/>
      <bottom style="medium"/>
    </border>
    <border>
      <left/>
      <right style="medium"/>
      <top style="medium"/>
      <bottom style="medium"/>
    </border>
    <border>
      <left/>
      <right/>
      <top style="medium"/>
      <bottom/>
    </border>
    <border>
      <left/>
      <right style="medium"/>
      <top style="medium"/>
      <bottom/>
    </border>
    <border>
      <left style="medium"/>
      <right style="medium"/>
      <top/>
      <bottom/>
    </border>
    <border>
      <left style="medium"/>
      <right/>
      <top/>
      <bottom/>
    </border>
    <border>
      <left/>
      <right style="medium"/>
      <top/>
      <bottom/>
    </border>
    <border>
      <left style="medium"/>
      <right/>
      <top/>
      <bottom style="medium"/>
    </border>
    <border>
      <left/>
      <right style="medium"/>
      <top/>
      <bottom style="medium"/>
    </border>
    <border>
      <left/>
      <right style="thin"/>
      <top/>
      <bottom/>
    </border>
    <border>
      <left style="thin"/>
      <right style="medium"/>
      <top/>
      <bottom/>
    </border>
    <border>
      <left style="thin"/>
      <right style="thin"/>
      <top/>
      <bottom/>
    </border>
    <border>
      <left style="medium"/>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65">
    <xf numFmtId="0" fontId="0" fillId="0" borderId="0" xfId="0" applyAlignment="1">
      <alignment/>
    </xf>
    <xf numFmtId="0" fontId="20" fillId="0" borderId="10" xfId="0" applyFont="1" applyFill="1" applyBorder="1" applyAlignment="1">
      <alignment/>
    </xf>
    <xf numFmtId="0" fontId="21" fillId="0" borderId="0" xfId="0" applyFont="1" applyFill="1" applyAlignment="1">
      <alignment horizontal="center"/>
    </xf>
    <xf numFmtId="0" fontId="21" fillId="0" borderId="0" xfId="0" applyFont="1" applyFill="1" applyAlignment="1">
      <alignment/>
    </xf>
    <xf numFmtId="9" fontId="21" fillId="0" borderId="0" xfId="0" applyNumberFormat="1" applyFont="1" applyFill="1" applyAlignment="1">
      <alignment/>
    </xf>
    <xf numFmtId="164" fontId="21" fillId="0" borderId="0" xfId="0" applyNumberFormat="1" applyFont="1" applyFill="1" applyAlignment="1">
      <alignment/>
    </xf>
    <xf numFmtId="0" fontId="22" fillId="0" borderId="11" xfId="0" applyFont="1" applyFill="1" applyBorder="1" applyAlignment="1">
      <alignment horizontal="left" wrapText="1"/>
    </xf>
    <xf numFmtId="0" fontId="22" fillId="0" borderId="11" xfId="0" applyFont="1" applyFill="1" applyBorder="1" applyAlignment="1">
      <alignment horizontal="center" vertical="center"/>
    </xf>
    <xf numFmtId="0" fontId="22" fillId="0" borderId="11"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3" fillId="0" borderId="13" xfId="0" applyFont="1" applyFill="1" applyBorder="1" applyAlignment="1">
      <alignment horizontal="center"/>
    </xf>
    <xf numFmtId="0" fontId="23" fillId="0" borderId="14" xfId="0" applyFont="1" applyFill="1" applyBorder="1" applyAlignment="1">
      <alignment horizontal="center"/>
    </xf>
    <xf numFmtId="0" fontId="23" fillId="0" borderId="15" xfId="0" applyFont="1" applyFill="1" applyBorder="1" applyAlignment="1">
      <alignment horizontal="center"/>
    </xf>
    <xf numFmtId="9" fontId="21" fillId="0" borderId="11" xfId="0" applyNumberFormat="1" applyFont="1" applyFill="1" applyBorder="1" applyAlignment="1">
      <alignment horizontal="center" vertical="center" wrapText="1"/>
    </xf>
    <xf numFmtId="164" fontId="23" fillId="0" borderId="12" xfId="44" applyNumberFormat="1" applyFont="1" applyFill="1" applyBorder="1" applyAlignment="1">
      <alignment horizontal="center" vertical="center" wrapText="1"/>
    </xf>
    <xf numFmtId="164" fontId="23" fillId="0" borderId="16" xfId="44" applyNumberFormat="1" applyFont="1" applyFill="1" applyBorder="1" applyAlignment="1">
      <alignment horizontal="center" vertical="center" wrapText="1"/>
    </xf>
    <xf numFmtId="164" fontId="23" fillId="0" borderId="17" xfId="44" applyNumberFormat="1" applyFont="1" applyFill="1" applyBorder="1" applyAlignment="1">
      <alignment horizontal="center" vertical="center" wrapText="1"/>
    </xf>
    <xf numFmtId="0" fontId="22" fillId="0" borderId="18" xfId="0" applyFont="1" applyFill="1" applyBorder="1" applyAlignment="1">
      <alignment horizontal="left" wrapText="1"/>
    </xf>
    <xf numFmtId="0" fontId="22" fillId="0" borderId="18" xfId="0" applyFont="1" applyFill="1" applyBorder="1" applyAlignment="1">
      <alignment horizontal="center" vertical="center"/>
    </xf>
    <xf numFmtId="0" fontId="22" fillId="0" borderId="18" xfId="0" applyFont="1" applyFill="1" applyBorder="1" applyAlignment="1">
      <alignment horizontal="center" vertical="center" wrapText="1"/>
    </xf>
    <xf numFmtId="0" fontId="22" fillId="0" borderId="19" xfId="0" applyFont="1" applyFill="1" applyBorder="1" applyAlignment="1">
      <alignment horizontal="center" vertical="center" wrapText="1"/>
    </xf>
    <xf numFmtId="165" fontId="23" fillId="0" borderId="19" xfId="0" applyNumberFormat="1" applyFont="1" applyFill="1" applyBorder="1" applyAlignment="1">
      <alignment horizontal="center" wrapText="1"/>
    </xf>
    <xf numFmtId="165" fontId="23" fillId="0" borderId="0" xfId="0" applyNumberFormat="1" applyFont="1" applyFill="1" applyBorder="1" applyAlignment="1">
      <alignment horizontal="center" wrapText="1"/>
    </xf>
    <xf numFmtId="165" fontId="23" fillId="0" borderId="20" xfId="0" applyNumberFormat="1" applyFont="1" applyFill="1" applyBorder="1" applyAlignment="1">
      <alignment horizontal="center" wrapText="1"/>
    </xf>
    <xf numFmtId="0" fontId="23" fillId="0" borderId="19" xfId="0" applyFont="1" applyFill="1" applyBorder="1" applyAlignment="1">
      <alignment horizontal="center"/>
    </xf>
    <xf numFmtId="0" fontId="23" fillId="0" borderId="0" xfId="0" applyFont="1" applyFill="1" applyBorder="1" applyAlignment="1">
      <alignment horizontal="center"/>
    </xf>
    <xf numFmtId="0" fontId="23" fillId="0" borderId="20" xfId="0" applyFont="1" applyFill="1" applyBorder="1" applyAlignment="1">
      <alignment horizontal="center"/>
    </xf>
    <xf numFmtId="0" fontId="23" fillId="0" borderId="12" xfId="0" applyFont="1" applyFill="1" applyBorder="1" applyAlignment="1">
      <alignment horizontal="center"/>
    </xf>
    <xf numFmtId="0" fontId="23" fillId="0" borderId="16" xfId="0" applyFont="1" applyFill="1" applyBorder="1" applyAlignment="1">
      <alignment horizontal="center"/>
    </xf>
    <xf numFmtId="0" fontId="23" fillId="0" borderId="17" xfId="0" applyFont="1" applyFill="1" applyBorder="1" applyAlignment="1">
      <alignment horizontal="center"/>
    </xf>
    <xf numFmtId="9" fontId="21" fillId="0" borderId="18" xfId="0" applyNumberFormat="1" applyFont="1" applyFill="1" applyBorder="1" applyAlignment="1">
      <alignment horizontal="center" vertical="center" wrapText="1"/>
    </xf>
    <xf numFmtId="164" fontId="23" fillId="0" borderId="21" xfId="44" applyNumberFormat="1" applyFont="1" applyFill="1" applyBorder="1" applyAlignment="1">
      <alignment horizontal="center" vertical="center" wrapText="1"/>
    </xf>
    <xf numFmtId="164" fontId="23" fillId="0" borderId="10" xfId="44" applyNumberFormat="1" applyFont="1" applyFill="1" applyBorder="1" applyAlignment="1">
      <alignment horizontal="center" vertical="center" wrapText="1"/>
    </xf>
    <xf numFmtId="164" fontId="23" fillId="0" borderId="22" xfId="44" applyNumberFormat="1" applyFont="1" applyFill="1" applyBorder="1" applyAlignment="1">
      <alignment horizontal="center" vertical="center" wrapText="1"/>
    </xf>
    <xf numFmtId="0" fontId="22" fillId="0" borderId="11" xfId="0" applyFont="1" applyFill="1" applyBorder="1" applyAlignment="1">
      <alignment horizontal="center" wrapText="1"/>
    </xf>
    <xf numFmtId="9" fontId="21" fillId="0" borderId="18" xfId="0" applyNumberFormat="1" applyFont="1" applyBorder="1" applyAlignment="1">
      <alignment horizontal="center" wrapText="1"/>
    </xf>
    <xf numFmtId="0" fontId="22" fillId="0" borderId="17" xfId="0" applyFont="1" applyFill="1" applyBorder="1" applyAlignment="1">
      <alignment horizontal="center" wrapText="1"/>
    </xf>
    <xf numFmtId="0" fontId="22" fillId="0" borderId="23" xfId="0" applyFont="1" applyFill="1" applyBorder="1" applyAlignment="1">
      <alignment horizontal="center" wrapText="1"/>
    </xf>
    <xf numFmtId="0" fontId="22" fillId="0" borderId="24" xfId="0" applyFont="1" applyFill="1" applyBorder="1" applyAlignment="1">
      <alignment horizontal="center" wrapText="1"/>
    </xf>
    <xf numFmtId="0" fontId="22" fillId="0" borderId="0" xfId="0" applyFont="1" applyFill="1" applyBorder="1" applyAlignment="1">
      <alignment horizontal="center" wrapText="1"/>
    </xf>
    <xf numFmtId="0" fontId="22" fillId="0" borderId="11" xfId="0" applyFont="1" applyFill="1" applyBorder="1" applyAlignment="1">
      <alignment horizontal="center"/>
    </xf>
    <xf numFmtId="0" fontId="22" fillId="0" borderId="11" xfId="0" applyNumberFormat="1" applyFont="1" applyFill="1" applyBorder="1" applyAlignment="1">
      <alignment horizontal="center" wrapText="1"/>
    </xf>
    <xf numFmtId="0" fontId="22" fillId="0" borderId="12" xfId="0" applyFont="1" applyFill="1" applyBorder="1" applyAlignment="1">
      <alignment horizontal="center" wrapText="1"/>
    </xf>
    <xf numFmtId="0" fontId="22" fillId="0" borderId="18" xfId="0" applyFont="1" applyFill="1" applyBorder="1" applyAlignment="1">
      <alignment horizontal="center" vertical="center" wrapText="1"/>
    </xf>
    <xf numFmtId="0" fontId="22" fillId="0" borderId="0" xfId="0" applyFont="1" applyFill="1" applyBorder="1" applyAlignment="1">
      <alignment horizontal="center" vertical="center"/>
    </xf>
    <xf numFmtId="0" fontId="22" fillId="0" borderId="19"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0" xfId="0" applyFont="1" applyFill="1" applyBorder="1" applyAlignment="1">
      <alignment horizontal="center" wrapText="1"/>
    </xf>
    <xf numFmtId="9" fontId="21" fillId="0" borderId="20" xfId="0" applyNumberFormat="1" applyFont="1" applyBorder="1" applyAlignment="1">
      <alignment horizontal="center" wrapText="1"/>
    </xf>
    <xf numFmtId="0" fontId="22" fillId="0" borderId="0" xfId="0" applyFont="1" applyFill="1" applyBorder="1" applyAlignment="1">
      <alignment horizontal="center"/>
    </xf>
    <xf numFmtId="0" fontId="22" fillId="0" borderId="20" xfId="0" applyFont="1" applyFill="1" applyBorder="1" applyAlignment="1">
      <alignment horizontal="center"/>
    </xf>
    <xf numFmtId="0" fontId="22" fillId="0" borderId="0" xfId="0" applyNumberFormat="1" applyFont="1" applyFill="1" applyBorder="1" applyAlignment="1">
      <alignment horizontal="center" wrapText="1"/>
    </xf>
    <xf numFmtId="0" fontId="22" fillId="0" borderId="20" xfId="0" applyNumberFormat="1" applyFont="1" applyFill="1" applyBorder="1" applyAlignment="1">
      <alignment horizontal="center" wrapText="1"/>
    </xf>
    <xf numFmtId="0" fontId="22" fillId="0" borderId="18" xfId="0" applyFont="1" applyBorder="1" applyAlignment="1">
      <alignment/>
    </xf>
    <xf numFmtId="0" fontId="23" fillId="0" borderId="25" xfId="0" applyFont="1" applyBorder="1" applyAlignment="1" quotePrefix="1">
      <alignment horizontal="center"/>
    </xf>
    <xf numFmtId="3" fontId="23" fillId="0" borderId="18" xfId="0" applyNumberFormat="1" applyFont="1" applyFill="1" applyBorder="1" applyAlignment="1">
      <alignment horizontal="center" vertical="center" wrapText="1"/>
    </xf>
    <xf numFmtId="164" fontId="23" fillId="0" borderId="0" xfId="0" applyNumberFormat="1" applyFont="1" applyFill="1" applyBorder="1" applyAlignment="1">
      <alignment horizontal="center" wrapText="1"/>
    </xf>
    <xf numFmtId="164" fontId="23" fillId="0" borderId="20" xfId="0" applyNumberFormat="1" applyFont="1" applyFill="1" applyBorder="1" applyAlignment="1">
      <alignment horizontal="center" wrapText="1"/>
    </xf>
    <xf numFmtId="165" fontId="23" fillId="0" borderId="0" xfId="0" applyNumberFormat="1" applyFont="1" applyFill="1" applyBorder="1" applyAlignment="1">
      <alignment horizontal="center" wrapText="1"/>
    </xf>
    <xf numFmtId="165" fontId="23" fillId="0" borderId="20" xfId="0" applyNumberFormat="1" applyFont="1" applyFill="1" applyBorder="1" applyAlignment="1">
      <alignment horizontal="center" wrapText="1"/>
    </xf>
    <xf numFmtId="165" fontId="23" fillId="0" borderId="0" xfId="0" applyNumberFormat="1" applyFont="1" applyFill="1" applyBorder="1" applyAlignment="1">
      <alignment horizontal="center"/>
    </xf>
    <xf numFmtId="165" fontId="23" fillId="0" borderId="20" xfId="0" applyNumberFormat="1" applyFont="1" applyFill="1" applyBorder="1" applyAlignment="1">
      <alignment horizontal="center"/>
    </xf>
    <xf numFmtId="0" fontId="23" fillId="0" borderId="0" xfId="0" applyNumberFormat="1" applyFont="1" applyFill="1" applyBorder="1" applyAlignment="1">
      <alignment horizontal="center" wrapText="1"/>
    </xf>
    <xf numFmtId="0" fontId="23" fillId="0" borderId="20" xfId="0" applyNumberFormat="1" applyFont="1" applyFill="1" applyBorder="1" applyAlignment="1">
      <alignment horizontal="center" wrapText="1"/>
    </xf>
    <xf numFmtId="1" fontId="23" fillId="0" borderId="0" xfId="0" applyNumberFormat="1" applyFont="1" applyFill="1" applyBorder="1" applyAlignment="1">
      <alignment horizontal="center" wrapText="1"/>
    </xf>
    <xf numFmtId="1" fontId="23" fillId="0" borderId="20" xfId="0" applyNumberFormat="1" applyFont="1" applyFill="1" applyBorder="1" applyAlignment="1">
      <alignment horizontal="center" wrapText="1"/>
    </xf>
    <xf numFmtId="166" fontId="23" fillId="0" borderId="0" xfId="0" applyNumberFormat="1" applyFont="1" applyFill="1" applyBorder="1" applyAlignment="1">
      <alignment horizontal="center" wrapText="1"/>
    </xf>
    <xf numFmtId="166" fontId="23" fillId="0" borderId="20" xfId="0" applyNumberFormat="1" applyFont="1" applyFill="1" applyBorder="1" applyAlignment="1">
      <alignment horizontal="center" wrapText="1"/>
    </xf>
    <xf numFmtId="9" fontId="23" fillId="0" borderId="20" xfId="0" applyNumberFormat="1" applyFont="1" applyFill="1" applyBorder="1" applyAlignment="1">
      <alignment horizontal="center" wrapText="1"/>
    </xf>
    <xf numFmtId="3" fontId="23" fillId="0" borderId="0" xfId="0" applyNumberFormat="1" applyFont="1" applyFill="1" applyBorder="1" applyAlignment="1">
      <alignment horizontal="center" wrapText="1"/>
    </xf>
    <xf numFmtId="3" fontId="23" fillId="0" borderId="20" xfId="0" applyNumberFormat="1" applyFont="1" applyFill="1" applyBorder="1" applyAlignment="1">
      <alignment horizontal="center" wrapText="1"/>
    </xf>
    <xf numFmtId="167" fontId="23" fillId="0" borderId="0" xfId="0" applyNumberFormat="1" applyFont="1" applyFill="1" applyBorder="1" applyAlignment="1">
      <alignment horizontal="center" wrapText="1"/>
    </xf>
    <xf numFmtId="167" fontId="23" fillId="0" borderId="20" xfId="0" applyNumberFormat="1" applyFont="1" applyFill="1" applyBorder="1" applyAlignment="1">
      <alignment horizontal="center" wrapText="1"/>
    </xf>
    <xf numFmtId="0" fontId="22" fillId="0" borderId="19" xfId="0" applyFont="1" applyFill="1" applyBorder="1" applyAlignment="1">
      <alignment horizontal="center" wrapText="1"/>
    </xf>
    <xf numFmtId="9" fontId="21" fillId="0" borderId="18" xfId="0" applyNumberFormat="1" applyFont="1" applyBorder="1" applyAlignment="1">
      <alignment horizontal="center" wrapText="1"/>
    </xf>
    <xf numFmtId="0" fontId="22" fillId="0" borderId="19" xfId="0" applyNumberFormat="1" applyFont="1" applyFill="1" applyBorder="1" applyAlignment="1">
      <alignment horizontal="center" wrapText="1"/>
    </xf>
    <xf numFmtId="0" fontId="21" fillId="0" borderId="0" xfId="0" applyFont="1" applyFill="1" applyBorder="1" applyAlignment="1">
      <alignment/>
    </xf>
    <xf numFmtId="0" fontId="21" fillId="0" borderId="19" xfId="0" applyFont="1" applyFill="1" applyBorder="1" applyAlignment="1">
      <alignment/>
    </xf>
    <xf numFmtId="0" fontId="21" fillId="0" borderId="20" xfId="0" applyFont="1" applyFill="1" applyBorder="1" applyAlignment="1">
      <alignment/>
    </xf>
    <xf numFmtId="0" fontId="21" fillId="0" borderId="18" xfId="0" applyFont="1" applyFill="1" applyBorder="1" applyAlignment="1">
      <alignment/>
    </xf>
    <xf numFmtId="0" fontId="23" fillId="0" borderId="18" xfId="0" applyFont="1" applyBorder="1" applyAlignment="1">
      <alignment horizontal="left" indent="2"/>
    </xf>
    <xf numFmtId="0" fontId="21" fillId="0" borderId="0" xfId="0" applyFont="1" applyFill="1" applyBorder="1" applyAlignment="1">
      <alignment horizontal="center"/>
    </xf>
    <xf numFmtId="0" fontId="21" fillId="0" borderId="20" xfId="0" applyFont="1" applyFill="1" applyBorder="1" applyAlignment="1">
      <alignment horizontal="left"/>
    </xf>
    <xf numFmtId="3" fontId="21" fillId="0" borderId="18" xfId="0" applyNumberFormat="1" applyFont="1" applyFill="1" applyBorder="1" applyAlignment="1">
      <alignment horizontal="center"/>
    </xf>
    <xf numFmtId="7" fontId="21" fillId="0" borderId="19" xfId="0" applyNumberFormat="1" applyFont="1" applyFill="1" applyBorder="1" applyAlignment="1">
      <alignment horizontal="center"/>
    </xf>
    <xf numFmtId="7" fontId="21" fillId="0" borderId="0" xfId="0" applyNumberFormat="1" applyFont="1" applyFill="1" applyBorder="1" applyAlignment="1">
      <alignment horizontal="center"/>
    </xf>
    <xf numFmtId="7" fontId="23" fillId="0" borderId="20" xfId="0" applyNumberFormat="1" applyFont="1" applyFill="1" applyBorder="1" applyAlignment="1">
      <alignment horizontal="center" wrapText="1"/>
    </xf>
    <xf numFmtId="7" fontId="23" fillId="0" borderId="19" xfId="0" applyNumberFormat="1" applyFont="1" applyFill="1" applyBorder="1" applyAlignment="1">
      <alignment horizontal="center" wrapText="1"/>
    </xf>
    <xf numFmtId="7" fontId="23" fillId="0" borderId="0" xfId="0" applyNumberFormat="1" applyFont="1" applyFill="1" applyBorder="1" applyAlignment="1">
      <alignment horizontal="center" wrapText="1"/>
    </xf>
    <xf numFmtId="165" fontId="23" fillId="0" borderId="19" xfId="0" applyNumberFormat="1" applyFont="1" applyFill="1" applyBorder="1" applyAlignment="1">
      <alignment horizontal="center" wrapText="1"/>
    </xf>
    <xf numFmtId="1" fontId="23" fillId="0" borderId="19" xfId="0" applyNumberFormat="1" applyFont="1" applyFill="1" applyBorder="1" applyAlignment="1">
      <alignment horizontal="center" wrapText="1"/>
    </xf>
    <xf numFmtId="166" fontId="23" fillId="0" borderId="19" xfId="0" applyNumberFormat="1" applyFont="1" applyFill="1" applyBorder="1" applyAlignment="1">
      <alignment horizontal="center" wrapText="1"/>
    </xf>
    <xf numFmtId="0" fontId="21" fillId="0" borderId="0" xfId="0" applyFont="1" applyFill="1" applyAlignment="1">
      <alignment horizontal="center"/>
    </xf>
    <xf numFmtId="3" fontId="21" fillId="0" borderId="18" xfId="0" applyNumberFormat="1" applyFont="1" applyFill="1" applyBorder="1" applyAlignment="1">
      <alignment/>
    </xf>
    <xf numFmtId="3" fontId="22" fillId="0" borderId="18" xfId="0" applyNumberFormat="1" applyFont="1" applyFill="1" applyBorder="1" applyAlignment="1">
      <alignment horizontal="center" vertical="center" wrapText="1"/>
    </xf>
    <xf numFmtId="0" fontId="22" fillId="0" borderId="19" xfId="0" applyFont="1" applyFill="1" applyBorder="1" applyAlignment="1">
      <alignment horizontal="left" vertical="center" wrapText="1"/>
    </xf>
    <xf numFmtId="0" fontId="22" fillId="0" borderId="0" xfId="0" applyFont="1" applyFill="1" applyBorder="1" applyAlignment="1">
      <alignment horizontal="center" vertical="center" wrapText="1"/>
    </xf>
    <xf numFmtId="0" fontId="21" fillId="0" borderId="0" xfId="0" applyFont="1" applyFill="1" applyBorder="1" applyAlignment="1">
      <alignment/>
    </xf>
    <xf numFmtId="0" fontId="23" fillId="0" borderId="18" xfId="0" applyFont="1" applyFill="1" applyBorder="1" applyAlignment="1">
      <alignment horizontal="left"/>
    </xf>
    <xf numFmtId="0" fontId="21" fillId="0" borderId="18" xfId="0" applyFont="1" applyFill="1" applyBorder="1" applyAlignment="1">
      <alignment horizontal="center"/>
    </xf>
    <xf numFmtId="3" fontId="23" fillId="0" borderId="18" xfId="0" applyNumberFormat="1" applyFont="1" applyFill="1" applyBorder="1" applyAlignment="1">
      <alignment horizontal="center"/>
    </xf>
    <xf numFmtId="7" fontId="21" fillId="0" borderId="19" xfId="44" applyNumberFormat="1" applyFont="1" applyFill="1" applyBorder="1" applyAlignment="1">
      <alignment horizontal="center"/>
    </xf>
    <xf numFmtId="164" fontId="23" fillId="0" borderId="0" xfId="0" applyNumberFormat="1" applyFont="1" applyFill="1" applyBorder="1" applyAlignment="1">
      <alignment horizontal="center"/>
    </xf>
    <xf numFmtId="164" fontId="21" fillId="0" borderId="20" xfId="0" applyNumberFormat="1" applyFont="1" applyFill="1" applyBorder="1" applyAlignment="1">
      <alignment horizontal="center"/>
    </xf>
    <xf numFmtId="9" fontId="21" fillId="0" borderId="18" xfId="0" applyNumberFormat="1" applyFont="1" applyFill="1" applyBorder="1" applyAlignment="1">
      <alignment horizontal="center"/>
    </xf>
    <xf numFmtId="5" fontId="21" fillId="0" borderId="0" xfId="44" applyNumberFormat="1" applyFont="1" applyFill="1" applyBorder="1" applyAlignment="1">
      <alignment horizontal="center"/>
    </xf>
    <xf numFmtId="165" fontId="21" fillId="0" borderId="0" xfId="0" applyNumberFormat="1" applyFont="1" applyFill="1" applyBorder="1" applyAlignment="1">
      <alignment horizontal="center"/>
    </xf>
    <xf numFmtId="165" fontId="23" fillId="0" borderId="19" xfId="0" applyNumberFormat="1" applyFont="1" applyFill="1" applyBorder="1" applyAlignment="1">
      <alignment horizontal="center"/>
    </xf>
    <xf numFmtId="165" fontId="21" fillId="0" borderId="20" xfId="0" applyNumberFormat="1" applyFont="1" applyFill="1" applyBorder="1" applyAlignment="1">
      <alignment horizontal="center"/>
    </xf>
    <xf numFmtId="0" fontId="23" fillId="0" borderId="0" xfId="0" applyFont="1" applyFill="1" applyBorder="1" applyAlignment="1">
      <alignment horizontal="center"/>
    </xf>
    <xf numFmtId="164" fontId="21" fillId="0" borderId="19" xfId="0" applyNumberFormat="1" applyFont="1" applyFill="1" applyBorder="1" applyAlignment="1">
      <alignment horizontal="center"/>
    </xf>
    <xf numFmtId="164" fontId="21" fillId="0" borderId="0" xfId="0" applyNumberFormat="1" applyFont="1" applyFill="1" applyBorder="1" applyAlignment="1">
      <alignment horizontal="center"/>
    </xf>
    <xf numFmtId="1" fontId="21" fillId="0" borderId="19" xfId="0" applyNumberFormat="1" applyFont="1" applyFill="1" applyBorder="1" applyAlignment="1">
      <alignment horizontal="center"/>
    </xf>
    <xf numFmtId="1" fontId="21" fillId="0" borderId="0" xfId="0" applyNumberFormat="1" applyFont="1" applyFill="1" applyBorder="1" applyAlignment="1">
      <alignment horizontal="center"/>
    </xf>
    <xf numFmtId="3" fontId="21" fillId="0" borderId="20" xfId="0" applyNumberFormat="1" applyFont="1" applyFill="1" applyBorder="1" applyAlignment="1">
      <alignment horizontal="center"/>
    </xf>
    <xf numFmtId="166" fontId="23" fillId="0" borderId="19" xfId="0" applyNumberFormat="1" applyFont="1" applyFill="1" applyBorder="1" applyAlignment="1">
      <alignment horizontal="center"/>
    </xf>
    <xf numFmtId="166" fontId="21" fillId="0" borderId="0" xfId="0" applyNumberFormat="1" applyFont="1" applyFill="1" applyBorder="1" applyAlignment="1">
      <alignment horizontal="center"/>
    </xf>
    <xf numFmtId="166" fontId="21" fillId="0" borderId="20" xfId="0" applyNumberFormat="1" applyFont="1" applyFill="1" applyBorder="1" applyAlignment="1">
      <alignment horizontal="center"/>
    </xf>
    <xf numFmtId="3" fontId="23" fillId="0" borderId="18" xfId="0" applyNumberFormat="1" applyFont="1" applyFill="1" applyBorder="1" applyAlignment="1" quotePrefix="1">
      <alignment horizontal="center"/>
    </xf>
    <xf numFmtId="164" fontId="21" fillId="0" borderId="20" xfId="0" applyNumberFormat="1" applyFont="1" applyFill="1" applyBorder="1" applyAlignment="1" quotePrefix="1">
      <alignment horizontal="center"/>
    </xf>
    <xf numFmtId="9" fontId="21" fillId="0" borderId="18" xfId="0" applyNumberFormat="1" applyFont="1" applyFill="1" applyBorder="1" applyAlignment="1" quotePrefix="1">
      <alignment horizontal="center"/>
    </xf>
    <xf numFmtId="165" fontId="21" fillId="0" borderId="0" xfId="0" applyNumberFormat="1" applyFont="1" applyFill="1" applyBorder="1" applyAlignment="1" quotePrefix="1">
      <alignment horizontal="center"/>
    </xf>
    <xf numFmtId="165" fontId="21" fillId="0" borderId="20" xfId="0" applyNumberFormat="1" applyFont="1" applyFill="1" applyBorder="1" applyAlignment="1" quotePrefix="1">
      <alignment horizontal="center"/>
    </xf>
    <xf numFmtId="3" fontId="21" fillId="0" borderId="20" xfId="0" applyNumberFormat="1" applyFont="1" applyFill="1" applyBorder="1" applyAlignment="1" quotePrefix="1">
      <alignment horizontal="center"/>
    </xf>
    <xf numFmtId="166" fontId="21" fillId="0" borderId="20" xfId="0" applyNumberFormat="1" applyFont="1" applyFill="1" applyBorder="1" applyAlignment="1" quotePrefix="1">
      <alignment horizontal="center"/>
    </xf>
    <xf numFmtId="0" fontId="21" fillId="0" borderId="19" xfId="0" applyFont="1" applyFill="1" applyBorder="1" applyAlignment="1">
      <alignment horizontal="center"/>
    </xf>
    <xf numFmtId="9" fontId="21" fillId="0" borderId="18" xfId="0" applyNumberFormat="1" applyFont="1" applyFill="1" applyBorder="1" applyAlignment="1">
      <alignment horizontal="center"/>
    </xf>
    <xf numFmtId="3" fontId="23" fillId="0" borderId="18" xfId="0" applyNumberFormat="1" applyFont="1" applyBorder="1" applyAlignment="1">
      <alignment horizontal="center"/>
    </xf>
    <xf numFmtId="0" fontId="23" fillId="0" borderId="18" xfId="0" applyFont="1" applyFill="1" applyBorder="1" applyAlignment="1">
      <alignment/>
    </xf>
    <xf numFmtId="0" fontId="23" fillId="0" borderId="18" xfId="0" applyFont="1" applyFill="1" applyBorder="1" applyAlignment="1">
      <alignment horizontal="center"/>
    </xf>
    <xf numFmtId="0" fontId="21" fillId="0" borderId="19" xfId="0" applyFont="1" applyFill="1" applyBorder="1" applyAlignment="1">
      <alignment horizontal="left" indent="1"/>
    </xf>
    <xf numFmtId="0" fontId="21" fillId="0" borderId="19" xfId="0" applyFont="1" applyFill="1" applyBorder="1" applyAlignment="1">
      <alignment horizontal="left"/>
    </xf>
    <xf numFmtId="0" fontId="21" fillId="0" borderId="21" xfId="0" applyFont="1" applyFill="1" applyBorder="1" applyAlignment="1">
      <alignment/>
    </xf>
    <xf numFmtId="0" fontId="21" fillId="0" borderId="26" xfId="0" applyFont="1" applyFill="1" applyBorder="1" applyAlignment="1">
      <alignment/>
    </xf>
    <xf numFmtId="0" fontId="21" fillId="0" borderId="26" xfId="0" applyFont="1" applyFill="1" applyBorder="1" applyAlignment="1">
      <alignment horizontal="center"/>
    </xf>
    <xf numFmtId="3" fontId="23" fillId="0" borderId="26" xfId="0" applyNumberFormat="1" applyFont="1" applyFill="1" applyBorder="1" applyAlignment="1">
      <alignment horizontal="center"/>
    </xf>
    <xf numFmtId="7" fontId="21" fillId="0" borderId="21" xfId="44" applyNumberFormat="1" applyFont="1" applyFill="1" applyBorder="1" applyAlignment="1">
      <alignment horizontal="center"/>
    </xf>
    <xf numFmtId="164" fontId="23" fillId="0" borderId="10" xfId="0" applyNumberFormat="1" applyFont="1" applyFill="1" applyBorder="1" applyAlignment="1">
      <alignment horizontal="center"/>
    </xf>
    <xf numFmtId="164" fontId="21" fillId="0" borderId="22" xfId="0" applyNumberFormat="1" applyFont="1" applyFill="1" applyBorder="1" applyAlignment="1">
      <alignment horizontal="center"/>
    </xf>
    <xf numFmtId="9" fontId="21" fillId="0" borderId="26" xfId="0" applyNumberFormat="1" applyFont="1" applyFill="1" applyBorder="1" applyAlignment="1">
      <alignment horizontal="center"/>
    </xf>
    <xf numFmtId="5" fontId="21" fillId="0" borderId="10" xfId="44" applyNumberFormat="1" applyFont="1" applyFill="1" applyBorder="1" applyAlignment="1">
      <alignment horizontal="center"/>
    </xf>
    <xf numFmtId="165" fontId="23" fillId="0" borderId="10" xfId="0" applyNumberFormat="1" applyFont="1" applyFill="1" applyBorder="1" applyAlignment="1">
      <alignment horizontal="center"/>
    </xf>
    <xf numFmtId="165" fontId="21" fillId="0" borderId="10" xfId="0" applyNumberFormat="1" applyFont="1" applyFill="1" applyBorder="1" applyAlignment="1">
      <alignment horizontal="center"/>
    </xf>
    <xf numFmtId="165" fontId="23" fillId="0" borderId="21" xfId="0" applyNumberFormat="1" applyFont="1" applyFill="1" applyBorder="1" applyAlignment="1">
      <alignment horizontal="center"/>
    </xf>
    <xf numFmtId="165" fontId="21" fillId="0" borderId="22" xfId="0" applyNumberFormat="1" applyFont="1" applyFill="1" applyBorder="1" applyAlignment="1">
      <alignment horizontal="center"/>
    </xf>
    <xf numFmtId="0" fontId="23" fillId="0" borderId="10" xfId="0" applyFont="1" applyFill="1" applyBorder="1" applyAlignment="1">
      <alignment horizontal="center"/>
    </xf>
    <xf numFmtId="164" fontId="21" fillId="0" borderId="21" xfId="0" applyNumberFormat="1" applyFont="1" applyFill="1" applyBorder="1" applyAlignment="1">
      <alignment horizontal="center"/>
    </xf>
    <xf numFmtId="164" fontId="21" fillId="0" borderId="10" xfId="0" applyNumberFormat="1" applyFont="1" applyFill="1" applyBorder="1" applyAlignment="1">
      <alignment horizontal="center"/>
    </xf>
    <xf numFmtId="1" fontId="21" fillId="0" borderId="21" xfId="0" applyNumberFormat="1" applyFont="1" applyFill="1" applyBorder="1" applyAlignment="1">
      <alignment horizontal="center"/>
    </xf>
    <xf numFmtId="1" fontId="21" fillId="0" borderId="10" xfId="0" applyNumberFormat="1" applyFont="1" applyFill="1" applyBorder="1" applyAlignment="1">
      <alignment horizontal="center"/>
    </xf>
    <xf numFmtId="3" fontId="21" fillId="0" borderId="22" xfId="0" applyNumberFormat="1" applyFont="1" applyFill="1" applyBorder="1" applyAlignment="1">
      <alignment horizontal="center"/>
    </xf>
    <xf numFmtId="166" fontId="23" fillId="0" borderId="21" xfId="0" applyNumberFormat="1" applyFont="1" applyFill="1" applyBorder="1" applyAlignment="1">
      <alignment horizontal="center"/>
    </xf>
    <xf numFmtId="166" fontId="21" fillId="0" borderId="10" xfId="0" applyNumberFormat="1" applyFont="1" applyFill="1" applyBorder="1" applyAlignment="1">
      <alignment horizontal="center"/>
    </xf>
    <xf numFmtId="166" fontId="21" fillId="0" borderId="22" xfId="0" applyNumberFormat="1" applyFont="1" applyFill="1" applyBorder="1" applyAlignment="1">
      <alignment horizontal="center"/>
    </xf>
    <xf numFmtId="3" fontId="23" fillId="0" borderId="0" xfId="0" applyNumberFormat="1" applyFont="1" applyFill="1" applyBorder="1" applyAlignment="1">
      <alignment horizontal="center"/>
    </xf>
    <xf numFmtId="7" fontId="21" fillId="0" borderId="0" xfId="44" applyNumberFormat="1" applyFont="1" applyFill="1" applyBorder="1" applyAlignment="1">
      <alignment horizontal="center"/>
    </xf>
    <xf numFmtId="9" fontId="21" fillId="0" borderId="0" xfId="0" applyNumberFormat="1" applyFont="1" applyFill="1" applyBorder="1" applyAlignment="1">
      <alignment horizontal="center"/>
    </xf>
    <xf numFmtId="3" fontId="21" fillId="0" borderId="0" xfId="0" applyNumberFormat="1" applyFont="1" applyFill="1" applyBorder="1" applyAlignment="1">
      <alignment horizontal="center"/>
    </xf>
    <xf numFmtId="166" fontId="23" fillId="0" borderId="0" xfId="0" applyNumberFormat="1" applyFont="1" applyFill="1" applyBorder="1" applyAlignment="1">
      <alignment horizontal="center"/>
    </xf>
    <xf numFmtId="0" fontId="23" fillId="0" borderId="0" xfId="0" applyFont="1" applyFill="1" applyAlignment="1">
      <alignment/>
    </xf>
    <xf numFmtId="0" fontId="21" fillId="0" borderId="0" xfId="0" applyFont="1" applyFill="1" applyAlignment="1">
      <alignment/>
    </xf>
    <xf numFmtId="0" fontId="21" fillId="0" borderId="0" xfId="0" applyFont="1" applyAlignment="1">
      <alignment/>
    </xf>
    <xf numFmtId="0" fontId="21" fillId="0" borderId="0" xfId="0" applyFont="1" applyAlignment="1">
      <alignment horizontal="center"/>
    </xf>
    <xf numFmtId="9" fontId="21" fillId="0" borderId="0" xfId="0" applyNumberFormat="1" applyFont="1" applyAlignment="1">
      <alignment/>
    </xf>
    <xf numFmtId="164" fontId="21" fillId="0" borderId="0" xfId="0" applyNumberFormat="1"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253"/>
  <sheetViews>
    <sheetView tabSelected="1" view="pageBreakPreview" zoomScale="60" workbookViewId="0" topLeftCell="A1">
      <pane xSplit="1" ySplit="4" topLeftCell="C5" activePane="bottomRight" state="frozen"/>
      <selection pane="topLeft" activeCell="A1" sqref="A1"/>
      <selection pane="topRight" activeCell="C1" sqref="C1"/>
      <selection pane="bottomLeft" activeCell="A5" sqref="A5"/>
      <selection pane="bottomRight" activeCell="A1" sqref="A1"/>
    </sheetView>
  </sheetViews>
  <sheetFormatPr defaultColWidth="9.140625" defaultRowHeight="15"/>
  <cols>
    <col min="1" max="1" width="59.57421875" style="161" customWidth="1"/>
    <col min="2" max="2" width="9.8515625" style="162" hidden="1" customWidth="1"/>
    <col min="3" max="3" width="7.140625" style="162" customWidth="1"/>
    <col min="4" max="4" width="9.8515625" style="162" hidden="1" customWidth="1"/>
    <col min="5" max="5" width="17.00390625" style="162" customWidth="1"/>
    <col min="6" max="6" width="10.57421875" style="161" bestFit="1" customWidth="1"/>
    <col min="7" max="14" width="9.140625" style="161" customWidth="1"/>
    <col min="15" max="15" width="15.7109375" style="163" customWidth="1"/>
    <col min="16" max="16" width="9.421875" style="161" customWidth="1"/>
    <col min="17" max="17" width="7.8515625" style="161" customWidth="1"/>
    <col min="18" max="19" width="8.57421875" style="161" customWidth="1"/>
    <col min="20" max="20" width="9.421875" style="161" customWidth="1"/>
    <col min="21" max="21" width="9.7109375" style="161" customWidth="1"/>
    <col min="22" max="22" width="9.57421875" style="161" customWidth="1"/>
    <col min="23" max="24" width="9.140625" style="161" hidden="1" customWidth="1"/>
    <col min="25" max="27" width="0" style="161" hidden="1" customWidth="1"/>
    <col min="28" max="29" width="9.140625" style="161" customWidth="1"/>
    <col min="30" max="30" width="9.00390625" style="164" customWidth="1"/>
    <col min="31" max="31" width="8.57421875" style="164" customWidth="1"/>
    <col min="32" max="32" width="9.140625" style="164" customWidth="1"/>
    <col min="33" max="16384" width="9.140625" style="161" customWidth="1"/>
  </cols>
  <sheetData>
    <row r="1" spans="1:32" s="3" customFormat="1" ht="19.5" customHeight="1" thickBot="1">
      <c r="A1" s="1" t="s">
        <v>0</v>
      </c>
      <c r="B1" s="2"/>
      <c r="C1" s="2"/>
      <c r="D1" s="2"/>
      <c r="E1" s="2"/>
      <c r="O1" s="4"/>
      <c r="AD1" s="5"/>
      <c r="AE1" s="5"/>
      <c r="AF1" s="5"/>
    </row>
    <row r="2" spans="1:53" s="3" customFormat="1" ht="13.5" customHeight="1" thickBot="1">
      <c r="A2" s="6" t="s">
        <v>1</v>
      </c>
      <c r="B2" s="7" t="s">
        <v>2</v>
      </c>
      <c r="C2" s="8" t="s">
        <v>3</v>
      </c>
      <c r="D2" s="9" t="s">
        <v>4</v>
      </c>
      <c r="E2" s="8" t="s">
        <v>5</v>
      </c>
      <c r="F2" s="10" t="s">
        <v>6</v>
      </c>
      <c r="G2" s="11"/>
      <c r="H2" s="11"/>
      <c r="I2" s="11"/>
      <c r="J2" s="11"/>
      <c r="K2" s="11"/>
      <c r="L2" s="11"/>
      <c r="M2" s="11"/>
      <c r="N2" s="12"/>
      <c r="O2" s="13" t="s">
        <v>7</v>
      </c>
      <c r="P2" s="11" t="s">
        <v>8</v>
      </c>
      <c r="Q2" s="11"/>
      <c r="R2" s="11"/>
      <c r="S2" s="11"/>
      <c r="T2" s="11"/>
      <c r="U2" s="11"/>
      <c r="V2" s="11"/>
      <c r="W2" s="11"/>
      <c r="X2" s="11"/>
      <c r="Y2" s="11"/>
      <c r="Z2" s="11"/>
      <c r="AA2" s="11"/>
      <c r="AB2" s="11"/>
      <c r="AC2" s="12"/>
      <c r="AD2" s="14" t="s">
        <v>9</v>
      </c>
      <c r="AE2" s="15"/>
      <c r="AF2" s="16"/>
      <c r="AG2" s="14" t="s">
        <v>10</v>
      </c>
      <c r="AH2" s="15"/>
      <c r="AI2" s="16"/>
      <c r="AJ2" s="10" t="s">
        <v>11</v>
      </c>
      <c r="AK2" s="11"/>
      <c r="AL2" s="11"/>
      <c r="AM2" s="11"/>
      <c r="AN2" s="11"/>
      <c r="AO2" s="11"/>
      <c r="AP2" s="11"/>
      <c r="AQ2" s="11"/>
      <c r="AR2" s="12"/>
      <c r="AS2" s="10" t="s">
        <v>12</v>
      </c>
      <c r="AT2" s="11"/>
      <c r="AU2" s="11"/>
      <c r="AV2" s="11"/>
      <c r="AW2" s="11"/>
      <c r="AX2" s="11"/>
      <c r="AY2" s="11"/>
      <c r="AZ2" s="11"/>
      <c r="BA2" s="12"/>
    </row>
    <row r="3" spans="1:53" s="3" customFormat="1" ht="15" customHeight="1" thickBot="1">
      <c r="A3" s="17"/>
      <c r="B3" s="18"/>
      <c r="C3" s="19"/>
      <c r="D3" s="20"/>
      <c r="E3" s="19"/>
      <c r="F3" s="21" t="s">
        <v>13</v>
      </c>
      <c r="G3" s="22"/>
      <c r="H3" s="23"/>
      <c r="I3" s="24" t="s">
        <v>14</v>
      </c>
      <c r="J3" s="25"/>
      <c r="K3" s="26"/>
      <c r="L3" s="27" t="s">
        <v>15</v>
      </c>
      <c r="M3" s="28"/>
      <c r="N3" s="29"/>
      <c r="O3" s="30"/>
      <c r="P3" s="22" t="s">
        <v>16</v>
      </c>
      <c r="Q3" s="22"/>
      <c r="R3" s="23"/>
      <c r="S3" s="24" t="s">
        <v>17</v>
      </c>
      <c r="T3" s="25"/>
      <c r="U3" s="26"/>
      <c r="V3" s="27" t="s">
        <v>18</v>
      </c>
      <c r="W3" s="28"/>
      <c r="X3" s="28"/>
      <c r="Y3" s="28"/>
      <c r="Z3" s="28"/>
      <c r="AA3" s="28"/>
      <c r="AB3" s="28"/>
      <c r="AC3" s="29"/>
      <c r="AD3" s="31"/>
      <c r="AE3" s="32"/>
      <c r="AF3" s="33"/>
      <c r="AG3" s="31"/>
      <c r="AH3" s="32"/>
      <c r="AI3" s="33"/>
      <c r="AJ3" s="21" t="s">
        <v>19</v>
      </c>
      <c r="AK3" s="22"/>
      <c r="AL3" s="23"/>
      <c r="AM3" s="24" t="s">
        <v>17</v>
      </c>
      <c r="AN3" s="25"/>
      <c r="AO3" s="26"/>
      <c r="AP3" s="27" t="s">
        <v>18</v>
      </c>
      <c r="AQ3" s="28"/>
      <c r="AR3" s="29"/>
      <c r="AS3" s="21" t="s">
        <v>19</v>
      </c>
      <c r="AT3" s="22"/>
      <c r="AU3" s="23"/>
      <c r="AV3" s="24" t="s">
        <v>17</v>
      </c>
      <c r="AW3" s="25"/>
      <c r="AX3" s="26"/>
      <c r="AY3" s="27" t="s">
        <v>18</v>
      </c>
      <c r="AZ3" s="28"/>
      <c r="BA3" s="29"/>
    </row>
    <row r="4" spans="1:53" s="3" customFormat="1" ht="15" customHeight="1">
      <c r="A4" s="17"/>
      <c r="B4" s="18"/>
      <c r="C4" s="19"/>
      <c r="D4" s="20"/>
      <c r="E4" s="19"/>
      <c r="F4" s="34">
        <v>2000</v>
      </c>
      <c r="G4" s="34">
        <v>2005</v>
      </c>
      <c r="H4" s="34">
        <v>2010</v>
      </c>
      <c r="I4" s="34">
        <v>2000</v>
      </c>
      <c r="J4" s="34">
        <v>2005</v>
      </c>
      <c r="K4" s="34">
        <v>2010</v>
      </c>
      <c r="L4" s="34">
        <v>2000</v>
      </c>
      <c r="M4" s="34">
        <v>2005</v>
      </c>
      <c r="N4" s="34">
        <v>2010</v>
      </c>
      <c r="O4" s="35"/>
      <c r="P4" s="36">
        <v>2000</v>
      </c>
      <c r="Q4" s="34">
        <v>2005</v>
      </c>
      <c r="R4" s="34">
        <v>2010</v>
      </c>
      <c r="S4" s="34">
        <v>2000</v>
      </c>
      <c r="T4" s="34">
        <v>2005</v>
      </c>
      <c r="U4" s="34">
        <v>2010</v>
      </c>
      <c r="V4" s="34">
        <v>2000</v>
      </c>
      <c r="W4" s="37">
        <v>2005</v>
      </c>
      <c r="X4" s="38">
        <v>2010</v>
      </c>
      <c r="Y4" s="39" t="s">
        <v>20</v>
      </c>
      <c r="Z4" s="39" t="s">
        <v>21</v>
      </c>
      <c r="AA4" s="39" t="s">
        <v>22</v>
      </c>
      <c r="AB4" s="40">
        <v>2005</v>
      </c>
      <c r="AC4" s="40">
        <v>2010</v>
      </c>
      <c r="AD4" s="41">
        <v>2000</v>
      </c>
      <c r="AE4" s="41">
        <v>2005</v>
      </c>
      <c r="AF4" s="41">
        <v>2010</v>
      </c>
      <c r="AG4" s="34">
        <v>2000</v>
      </c>
      <c r="AH4" s="34">
        <v>2005</v>
      </c>
      <c r="AI4" s="34">
        <v>2010</v>
      </c>
      <c r="AJ4" s="34">
        <v>2000</v>
      </c>
      <c r="AK4" s="34">
        <v>2005</v>
      </c>
      <c r="AL4" s="34">
        <v>2010</v>
      </c>
      <c r="AM4" s="34">
        <v>2000</v>
      </c>
      <c r="AN4" s="34">
        <v>2005</v>
      </c>
      <c r="AO4" s="34">
        <v>2010</v>
      </c>
      <c r="AP4" s="34">
        <v>2000</v>
      </c>
      <c r="AQ4" s="34">
        <v>2005</v>
      </c>
      <c r="AR4" s="34">
        <v>2010</v>
      </c>
      <c r="AS4" s="34">
        <v>2000</v>
      </c>
      <c r="AT4" s="34">
        <v>2005</v>
      </c>
      <c r="AU4" s="34">
        <v>2010</v>
      </c>
      <c r="AV4" s="34">
        <v>2000</v>
      </c>
      <c r="AW4" s="34">
        <v>2005</v>
      </c>
      <c r="AX4" s="34">
        <v>2010</v>
      </c>
      <c r="AY4" s="42">
        <v>2000</v>
      </c>
      <c r="AZ4" s="34">
        <v>2005</v>
      </c>
      <c r="BA4" s="36">
        <v>2010</v>
      </c>
    </row>
    <row r="5" spans="1:53" s="3" customFormat="1" ht="15" customHeight="1">
      <c r="A5" s="43"/>
      <c r="B5" s="44"/>
      <c r="C5" s="45"/>
      <c r="D5" s="46"/>
      <c r="E5" s="43"/>
      <c r="F5" s="39"/>
      <c r="G5" s="39"/>
      <c r="H5" s="47"/>
      <c r="I5" s="39"/>
      <c r="J5" s="39"/>
      <c r="K5" s="47"/>
      <c r="L5" s="39"/>
      <c r="M5" s="39"/>
      <c r="N5" s="47"/>
      <c r="O5" s="48"/>
      <c r="P5" s="39"/>
      <c r="Q5" s="39"/>
      <c r="R5" s="47"/>
      <c r="S5" s="39"/>
      <c r="T5" s="39"/>
      <c r="U5" s="47"/>
      <c r="V5" s="39"/>
      <c r="W5" s="39"/>
      <c r="X5" s="39"/>
      <c r="Y5" s="39"/>
      <c r="Z5" s="39"/>
      <c r="AA5" s="39"/>
      <c r="AB5" s="49"/>
      <c r="AC5" s="50"/>
      <c r="AD5" s="51"/>
      <c r="AE5" s="51"/>
      <c r="AF5" s="52"/>
      <c r="AG5" s="39"/>
      <c r="AH5" s="39"/>
      <c r="AI5" s="47"/>
      <c r="AJ5" s="39"/>
      <c r="AK5" s="39"/>
      <c r="AL5" s="47"/>
      <c r="AM5" s="39"/>
      <c r="AN5" s="39"/>
      <c r="AO5" s="47"/>
      <c r="AP5" s="39"/>
      <c r="AQ5" s="39"/>
      <c r="AR5" s="47"/>
      <c r="AS5" s="39"/>
      <c r="AT5" s="39"/>
      <c r="AU5" s="47"/>
      <c r="AV5" s="39"/>
      <c r="AW5" s="39"/>
      <c r="AX5" s="47"/>
      <c r="AY5" s="39"/>
      <c r="AZ5" s="39"/>
      <c r="BA5" s="47"/>
    </row>
    <row r="6" spans="1:53" s="3" customFormat="1" ht="15" customHeight="1">
      <c r="A6" s="53" t="s">
        <v>23</v>
      </c>
      <c r="B6" s="44"/>
      <c r="C6" s="54" t="s">
        <v>24</v>
      </c>
      <c r="D6" s="46"/>
      <c r="E6" s="55">
        <v>35993576</v>
      </c>
      <c r="F6" s="56">
        <v>10.13804594336407</v>
      </c>
      <c r="G6" s="56">
        <v>13.229867339596735</v>
      </c>
      <c r="H6" s="57">
        <v>15.479541601449197</v>
      </c>
      <c r="I6" s="56">
        <v>12.463722729732284</v>
      </c>
      <c r="J6" s="56">
        <v>15.780270855191574</v>
      </c>
      <c r="K6" s="57">
        <v>18.438014907587522</v>
      </c>
      <c r="L6" s="56">
        <v>16.498254576939967</v>
      </c>
      <c r="M6" s="56">
        <v>20.70970123038281</v>
      </c>
      <c r="N6" s="57">
        <v>24.11435794820721</v>
      </c>
      <c r="O6" s="48">
        <v>0.453</v>
      </c>
      <c r="P6" s="58">
        <v>21087.13556219726</v>
      </c>
      <c r="Q6" s="58">
        <v>27518.12406636116</v>
      </c>
      <c r="R6" s="59">
        <v>32197.446531014306</v>
      </c>
      <c r="S6" s="58">
        <v>25924.543277843142</v>
      </c>
      <c r="T6" s="58">
        <v>32822.963378798486</v>
      </c>
      <c r="U6" s="59">
        <v>38351.071007782055</v>
      </c>
      <c r="V6" s="58">
        <v>34316.369520035136</v>
      </c>
      <c r="W6" s="58"/>
      <c r="X6" s="58"/>
      <c r="Y6" s="58"/>
      <c r="Z6" s="58"/>
      <c r="AA6" s="58"/>
      <c r="AB6" s="60">
        <v>43076.17855919622</v>
      </c>
      <c r="AC6" s="61">
        <v>50157.86453227098</v>
      </c>
      <c r="AD6" s="62" t="s">
        <v>25</v>
      </c>
      <c r="AE6" s="62" t="s">
        <v>25</v>
      </c>
      <c r="AF6" s="63" t="s">
        <v>25</v>
      </c>
      <c r="AG6" s="58">
        <v>276.9922400792416</v>
      </c>
      <c r="AH6" s="58">
        <v>300.89393074475294</v>
      </c>
      <c r="AI6" s="59">
        <v>388.83844685618345</v>
      </c>
      <c r="AJ6" s="64">
        <v>76.0771334977364</v>
      </c>
      <c r="AK6" s="64">
        <v>90.78218544858134</v>
      </c>
      <c r="AL6" s="65">
        <v>82.58595979177751</v>
      </c>
      <c r="AM6" s="64">
        <v>93.46430823892405</v>
      </c>
      <c r="AN6" s="64">
        <v>108.26565285363793</v>
      </c>
      <c r="AO6" s="65">
        <v>98.32162220321587</v>
      </c>
      <c r="AP6" s="64">
        <v>123.64650755155255</v>
      </c>
      <c r="AQ6" s="64">
        <v>141.94834498448455</v>
      </c>
      <c r="AR6" s="65">
        <v>128.48064357745238</v>
      </c>
      <c r="AS6" s="66">
        <v>1.9019283374434102</v>
      </c>
      <c r="AT6" s="66">
        <v>2.269554636214535</v>
      </c>
      <c r="AU6" s="67">
        <v>2.0646489947944393</v>
      </c>
      <c r="AV6" s="66">
        <v>2.3366077059731016</v>
      </c>
      <c r="AW6" s="66">
        <v>2.7066413213409475</v>
      </c>
      <c r="AX6" s="67">
        <v>2.4580405550803954</v>
      </c>
      <c r="AY6" s="66">
        <v>3.091162688788815</v>
      </c>
      <c r="AZ6" s="66">
        <v>3.548708624612113</v>
      </c>
      <c r="BA6" s="67">
        <v>3.212016089436309</v>
      </c>
    </row>
    <row r="7" spans="1:53" s="3" customFormat="1" ht="15" customHeight="1">
      <c r="A7" s="53" t="s">
        <v>26</v>
      </c>
      <c r="B7" s="44"/>
      <c r="C7" s="54" t="s">
        <v>24</v>
      </c>
      <c r="D7" s="46"/>
      <c r="E7" s="55">
        <f>SUM(E22:E145)</f>
        <v>22442333</v>
      </c>
      <c r="F7" s="56">
        <f aca="true" t="shared" si="0" ref="F7:AC7">SUMPRODUCT(F22:F145,$E$22:$E$145)/SUM($E22:$E145)</f>
        <v>11.567109396473038</v>
      </c>
      <c r="G7" s="56">
        <f t="shared" si="0"/>
        <v>14.710775972252627</v>
      </c>
      <c r="H7" s="57">
        <f t="shared" si="0"/>
        <v>17.110593833297788</v>
      </c>
      <c r="I7" s="56">
        <f t="shared" si="0"/>
        <v>14.165793879875968</v>
      </c>
      <c r="J7" s="56">
        <f t="shared" si="0"/>
        <v>17.47621811593569</v>
      </c>
      <c r="K7" s="57">
        <f t="shared" si="0"/>
        <v>20.288065206432034</v>
      </c>
      <c r="L7" s="56">
        <f t="shared" si="0"/>
        <v>18.7674211380238</v>
      </c>
      <c r="M7" s="56">
        <f t="shared" si="0"/>
        <v>22.896388112556345</v>
      </c>
      <c r="N7" s="57">
        <f t="shared" si="0"/>
        <v>26.45146963141901</v>
      </c>
      <c r="O7" s="68">
        <f t="shared" si="0"/>
        <v>0.45220962775182866</v>
      </c>
      <c r="P7" s="58">
        <f t="shared" si="0"/>
        <v>24059.58754466392</v>
      </c>
      <c r="Q7" s="58">
        <f t="shared" si="0"/>
        <v>30598.414022285473</v>
      </c>
      <c r="R7" s="59">
        <f t="shared" si="0"/>
        <v>35590.03517325939</v>
      </c>
      <c r="S7" s="58">
        <f t="shared" si="0"/>
        <v>29464.85127014201</v>
      </c>
      <c r="T7" s="58">
        <f t="shared" si="0"/>
        <v>36350.533681146255</v>
      </c>
      <c r="U7" s="59">
        <f t="shared" si="0"/>
        <v>42199.17562937864</v>
      </c>
      <c r="V7" s="58">
        <f t="shared" si="0"/>
        <v>39036.23596708952</v>
      </c>
      <c r="W7" s="58">
        <f t="shared" si="0"/>
        <v>0</v>
      </c>
      <c r="X7" s="58">
        <f t="shared" si="0"/>
        <v>0</v>
      </c>
      <c r="Y7" s="58">
        <f t="shared" si="0"/>
        <v>0</v>
      </c>
      <c r="Z7" s="58">
        <f t="shared" si="0"/>
        <v>0</v>
      </c>
      <c r="AA7" s="58">
        <f t="shared" si="0"/>
        <v>0</v>
      </c>
      <c r="AB7" s="58">
        <f t="shared" si="0"/>
        <v>47624.48727411718</v>
      </c>
      <c r="AC7" s="59">
        <f t="shared" si="0"/>
        <v>55019.056833351504</v>
      </c>
      <c r="AD7" s="56" t="s">
        <v>25</v>
      </c>
      <c r="AE7" s="56" t="s">
        <v>25</v>
      </c>
      <c r="AF7" s="57" t="s">
        <v>25</v>
      </c>
      <c r="AG7" s="58">
        <f aca="true" t="shared" si="1" ref="AG7:BA7">SUMPRODUCT(AG22:AG145,$E$22:$E$145)/SUM($E22:$E145)</f>
        <v>279.3160958265792</v>
      </c>
      <c r="AH7" s="58">
        <f t="shared" si="1"/>
        <v>306.5913867511012</v>
      </c>
      <c r="AI7" s="59">
        <f t="shared" si="1"/>
        <v>391.418225778933</v>
      </c>
      <c r="AJ7" s="69">
        <f t="shared" si="1"/>
        <v>86.04743359655849</v>
      </c>
      <c r="AK7" s="69">
        <f t="shared" si="1"/>
        <v>99.48847723720093</v>
      </c>
      <c r="AL7" s="70">
        <f t="shared" si="1"/>
        <v>90.77543820966261</v>
      </c>
      <c r="AM7" s="69">
        <f t="shared" si="1"/>
        <v>105.30917003956336</v>
      </c>
      <c r="AN7" s="69">
        <f t="shared" si="1"/>
        <v>118.15467794226825</v>
      </c>
      <c r="AO7" s="70">
        <f t="shared" si="1"/>
        <v>107.56656790213006</v>
      </c>
      <c r="AP7" s="69">
        <f t="shared" si="1"/>
        <v>139.40618618084102</v>
      </c>
      <c r="AQ7" s="69">
        <f t="shared" si="1"/>
        <v>154.67008669743984</v>
      </c>
      <c r="AR7" s="70">
        <f t="shared" si="1"/>
        <v>140.12293926489326</v>
      </c>
      <c r="AS7" s="71">
        <f t="shared" si="1"/>
        <v>2.1526176402523216</v>
      </c>
      <c r="AT7" s="71">
        <f t="shared" si="1"/>
        <v>2.4872119309300227</v>
      </c>
      <c r="AU7" s="72">
        <f t="shared" si="1"/>
        <v>2.2710314194498946</v>
      </c>
      <c r="AV7" s="71">
        <f t="shared" si="1"/>
        <v>2.6344485064622956</v>
      </c>
      <c r="AW7" s="71">
        <f t="shared" si="1"/>
        <v>2.9538669485567075</v>
      </c>
      <c r="AX7" s="72">
        <f t="shared" si="1"/>
        <v>2.6933470598398475</v>
      </c>
      <c r="AY7" s="71">
        <f t="shared" si="1"/>
        <v>3.4873146745343413</v>
      </c>
      <c r="AZ7" s="71">
        <f t="shared" si="1"/>
        <v>3.8667521674359997</v>
      </c>
      <c r="BA7" s="72">
        <f t="shared" si="1"/>
        <v>3.503980793662437</v>
      </c>
    </row>
    <row r="8" spans="1:53" s="3" customFormat="1" ht="15" customHeight="1">
      <c r="A8" s="43"/>
      <c r="B8" s="44"/>
      <c r="C8" s="45"/>
      <c r="D8" s="46"/>
      <c r="E8" s="43"/>
      <c r="F8" s="73"/>
      <c r="G8" s="39"/>
      <c r="H8" s="47"/>
      <c r="I8" s="73"/>
      <c r="J8" s="39"/>
      <c r="K8" s="47"/>
      <c r="L8" s="73"/>
      <c r="M8" s="39"/>
      <c r="N8" s="47"/>
      <c r="O8" s="74"/>
      <c r="P8" s="73"/>
      <c r="Q8" s="39"/>
      <c r="R8" s="47"/>
      <c r="S8" s="73"/>
      <c r="T8" s="39"/>
      <c r="U8" s="47"/>
      <c r="V8" s="73"/>
      <c r="W8" s="39"/>
      <c r="X8" s="39"/>
      <c r="Y8" s="39"/>
      <c r="Z8" s="39"/>
      <c r="AA8" s="39"/>
      <c r="AB8" s="49"/>
      <c r="AC8" s="50"/>
      <c r="AD8" s="75"/>
      <c r="AE8" s="51"/>
      <c r="AF8" s="52"/>
      <c r="AG8" s="73"/>
      <c r="AH8" s="39"/>
      <c r="AI8" s="47"/>
      <c r="AJ8" s="73"/>
      <c r="AK8" s="39"/>
      <c r="AL8" s="47"/>
      <c r="AM8" s="73"/>
      <c r="AN8" s="39"/>
      <c r="AO8" s="47"/>
      <c r="AP8" s="73"/>
      <c r="AQ8" s="39"/>
      <c r="AR8" s="47"/>
      <c r="AS8" s="73"/>
      <c r="AT8" s="39"/>
      <c r="AU8" s="47"/>
      <c r="AV8" s="73"/>
      <c r="AW8" s="39"/>
      <c r="AX8" s="47"/>
      <c r="AY8" s="73"/>
      <c r="AZ8" s="39"/>
      <c r="BA8" s="47"/>
    </row>
    <row r="9" spans="1:53" s="3" customFormat="1" ht="15" customHeight="1">
      <c r="A9" s="53" t="s">
        <v>27</v>
      </c>
      <c r="B9" s="76"/>
      <c r="C9" s="77"/>
      <c r="D9" s="78"/>
      <c r="E9" s="79"/>
      <c r="F9" s="77"/>
      <c r="G9" s="76"/>
      <c r="H9" s="47"/>
      <c r="I9" s="73"/>
      <c r="J9" s="39"/>
      <c r="K9" s="47"/>
      <c r="L9" s="73"/>
      <c r="M9" s="39"/>
      <c r="N9" s="47"/>
      <c r="O9" s="74"/>
      <c r="P9" s="73"/>
      <c r="Q9" s="39"/>
      <c r="R9" s="47"/>
      <c r="S9" s="73"/>
      <c r="T9" s="39"/>
      <c r="U9" s="47"/>
      <c r="V9" s="73"/>
      <c r="W9" s="39"/>
      <c r="X9" s="39"/>
      <c r="Y9" s="39"/>
      <c r="Z9" s="39"/>
      <c r="AA9" s="39"/>
      <c r="AB9" s="49"/>
      <c r="AC9" s="50"/>
      <c r="AD9" s="75"/>
      <c r="AE9" s="51"/>
      <c r="AF9" s="52"/>
      <c r="AG9" s="73"/>
      <c r="AH9" s="39"/>
      <c r="AI9" s="47"/>
      <c r="AJ9" s="73"/>
      <c r="AK9" s="39"/>
      <c r="AL9" s="47"/>
      <c r="AM9" s="73"/>
      <c r="AN9" s="39"/>
      <c r="AO9" s="47"/>
      <c r="AP9" s="73"/>
      <c r="AQ9" s="39"/>
      <c r="AR9" s="47"/>
      <c r="AS9" s="73"/>
      <c r="AT9" s="39"/>
      <c r="AU9" s="47"/>
      <c r="AV9" s="73"/>
      <c r="AW9" s="39"/>
      <c r="AX9" s="47"/>
      <c r="AY9" s="73"/>
      <c r="AZ9" s="39"/>
      <c r="BA9" s="47"/>
    </row>
    <row r="10" spans="1:53" s="92" customFormat="1" ht="15" customHeight="1">
      <c r="A10" s="80" t="s">
        <v>28</v>
      </c>
      <c r="B10" s="81"/>
      <c r="C10" s="54" t="s">
        <v>24</v>
      </c>
      <c r="D10" s="82"/>
      <c r="E10" s="83">
        <v>4913830</v>
      </c>
      <c r="F10" s="84">
        <v>13.272735226539735</v>
      </c>
      <c r="G10" s="85">
        <v>16.721784257413287</v>
      </c>
      <c r="H10" s="86">
        <v>19.43155895161485</v>
      </c>
      <c r="I10" s="87">
        <v>15.713599543139043</v>
      </c>
      <c r="J10" s="88">
        <v>19.475358312466067</v>
      </c>
      <c r="K10" s="86">
        <v>22.434493523915425</v>
      </c>
      <c r="L10" s="87">
        <v>19.714628713697234</v>
      </c>
      <c r="M10" s="88">
        <v>23.93352954823234</v>
      </c>
      <c r="N10" s="86">
        <v>27.465071842829893</v>
      </c>
      <c r="O10" s="74">
        <v>0.5182922862829329</v>
      </c>
      <c r="P10" s="89">
        <v>27607.289271202644</v>
      </c>
      <c r="Q10" s="58">
        <v>34781.311255419656</v>
      </c>
      <c r="R10" s="59">
        <v>40417.64261935887</v>
      </c>
      <c r="S10" s="89">
        <v>32684.28704972921</v>
      </c>
      <c r="T10" s="58">
        <v>40508.74528992943</v>
      </c>
      <c r="U10" s="59">
        <v>46663.74652974409</v>
      </c>
      <c r="V10" s="89">
        <v>41006.42772449025</v>
      </c>
      <c r="W10" s="58">
        <v>49781.74146032328</v>
      </c>
      <c r="X10" s="58">
        <v>57127.34943308617</v>
      </c>
      <c r="Y10" s="88">
        <v>5.328227619777367</v>
      </c>
      <c r="Z10" s="88">
        <v>6.101410370025379</v>
      </c>
      <c r="AA10" s="88">
        <v>7.443141413945396</v>
      </c>
      <c r="AB10" s="60">
        <v>49781.74146032328</v>
      </c>
      <c r="AC10" s="61">
        <v>57127.34943308617</v>
      </c>
      <c r="AD10" s="87" t="s">
        <v>25</v>
      </c>
      <c r="AE10" s="88" t="s">
        <v>25</v>
      </c>
      <c r="AF10" s="86" t="s">
        <v>25</v>
      </c>
      <c r="AG10" s="89">
        <v>277.0678362284231</v>
      </c>
      <c r="AH10" s="58">
        <v>317.27333924131966</v>
      </c>
      <c r="AI10" s="59">
        <v>387.04335352516057</v>
      </c>
      <c r="AJ10" s="90">
        <v>99.78115885226556</v>
      </c>
      <c r="AK10" s="64">
        <v>109.4129072891552</v>
      </c>
      <c r="AL10" s="65">
        <v>104.64581091095253</v>
      </c>
      <c r="AM10" s="90">
        <v>117.93071768017295</v>
      </c>
      <c r="AN10" s="64">
        <v>127.47186864367994</v>
      </c>
      <c r="AO10" s="65">
        <v>120.72029918845156</v>
      </c>
      <c r="AP10" s="90">
        <v>147.9439469835843</v>
      </c>
      <c r="AQ10" s="64">
        <v>156.769763911166</v>
      </c>
      <c r="AR10" s="65">
        <v>147.85132559575808</v>
      </c>
      <c r="AS10" s="91">
        <v>2.5008276100162097</v>
      </c>
      <c r="AT10" s="66">
        <v>2.735322682228875</v>
      </c>
      <c r="AU10" s="67">
        <v>2.6161452727738146</v>
      </c>
      <c r="AV10" s="91">
        <v>2.95583112577031</v>
      </c>
      <c r="AW10" s="66">
        <v>3.186796716091994</v>
      </c>
      <c r="AX10" s="67">
        <v>3.0180074797112897</v>
      </c>
      <c r="AY10" s="91">
        <v>3.7081008274420952</v>
      </c>
      <c r="AZ10" s="66">
        <v>3.919244097779153</v>
      </c>
      <c r="BA10" s="67">
        <v>3.6962831398939517</v>
      </c>
    </row>
    <row r="11" spans="1:53" s="3" customFormat="1" ht="15" customHeight="1">
      <c r="A11" s="80" t="s">
        <v>29</v>
      </c>
      <c r="B11" s="81"/>
      <c r="C11" s="54" t="s">
        <v>24</v>
      </c>
      <c r="D11" s="82"/>
      <c r="E11" s="83">
        <v>4225788</v>
      </c>
      <c r="F11" s="84">
        <v>10.147528870537101</v>
      </c>
      <c r="G11" s="85">
        <v>12.322272460462724</v>
      </c>
      <c r="H11" s="86">
        <v>13.534307147156753</v>
      </c>
      <c r="I11" s="87">
        <v>12.5292816074504</v>
      </c>
      <c r="J11" s="88">
        <v>14.675487297371435</v>
      </c>
      <c r="K11" s="86">
        <v>16.09014316929219</v>
      </c>
      <c r="L11" s="87">
        <v>16.0729079313819</v>
      </c>
      <c r="M11" s="88">
        <v>18.62151230273957</v>
      </c>
      <c r="N11" s="86">
        <v>20.363957375887882</v>
      </c>
      <c r="O11" s="74">
        <v>0.31019278559440755</v>
      </c>
      <c r="P11" s="89">
        <v>21106.86005071717</v>
      </c>
      <c r="Q11" s="58">
        <v>25630.326717762462</v>
      </c>
      <c r="R11" s="59">
        <v>28151.35886608604</v>
      </c>
      <c r="S11" s="89">
        <v>26060.905743496834</v>
      </c>
      <c r="T11" s="58">
        <v>30525.013578532573</v>
      </c>
      <c r="U11" s="59">
        <v>33467.49779212776</v>
      </c>
      <c r="V11" s="89">
        <v>33431.64849727436</v>
      </c>
      <c r="W11" s="58">
        <v>38732.7455896983</v>
      </c>
      <c r="X11" s="58">
        <v>42357.03134184678</v>
      </c>
      <c r="Y11" s="88">
        <v>5.15</v>
      </c>
      <c r="Z11" s="88">
        <v>5.663888368275929</v>
      </c>
      <c r="AA11" s="88">
        <v>7.5032912086455825</v>
      </c>
      <c r="AB11" s="60">
        <v>38732.7455896983</v>
      </c>
      <c r="AC11" s="61">
        <v>42357.03134184678</v>
      </c>
      <c r="AD11" s="87" t="s">
        <v>25</v>
      </c>
      <c r="AE11" s="88" t="s">
        <v>25</v>
      </c>
      <c r="AF11" s="86" t="s">
        <v>25</v>
      </c>
      <c r="AG11" s="89">
        <v>267.8</v>
      </c>
      <c r="AH11" s="58">
        <v>294.52219515034824</v>
      </c>
      <c r="AI11" s="59">
        <v>390.17114284957034</v>
      </c>
      <c r="AJ11" s="90">
        <v>78.81575821776389</v>
      </c>
      <c r="AK11" s="64">
        <v>86.80019737701475</v>
      </c>
      <c r="AL11" s="65">
        <v>71.87496198792648</v>
      </c>
      <c r="AM11" s="90">
        <v>97.3148086015565</v>
      </c>
      <c r="AN11" s="64">
        <v>103.70692117737808</v>
      </c>
      <c r="AO11" s="65">
        <v>85.56636423474029</v>
      </c>
      <c r="AP11" s="90">
        <v>124.83811985539339</v>
      </c>
      <c r="AQ11" s="64">
        <v>131.76836271817268</v>
      </c>
      <c r="AR11" s="65">
        <v>108.4044142263211</v>
      </c>
      <c r="AS11" s="91">
        <v>1.9703939554440968</v>
      </c>
      <c r="AT11" s="66">
        <v>2.170004934425368</v>
      </c>
      <c r="AU11" s="67">
        <v>1.7968740496981621</v>
      </c>
      <c r="AV11" s="91">
        <v>2.432870215038913</v>
      </c>
      <c r="AW11" s="66">
        <v>2.5926730294344527</v>
      </c>
      <c r="AX11" s="67">
        <v>2.139159105868507</v>
      </c>
      <c r="AY11" s="91">
        <v>3.1209529963848346</v>
      </c>
      <c r="AZ11" s="66">
        <v>3.2942090679543172</v>
      </c>
      <c r="BA11" s="67">
        <v>2.7101103556580264</v>
      </c>
    </row>
    <row r="12" spans="1:53" s="92" customFormat="1" ht="15" customHeight="1">
      <c r="A12" s="80" t="s">
        <v>30</v>
      </c>
      <c r="B12" s="81"/>
      <c r="C12" s="54" t="s">
        <v>24</v>
      </c>
      <c r="D12" s="82"/>
      <c r="E12" s="83">
        <v>6941124</v>
      </c>
      <c r="F12" s="84">
        <v>10.46925228924351</v>
      </c>
      <c r="G12" s="85">
        <v>13.106697920970731</v>
      </c>
      <c r="H12" s="86">
        <v>15.832628160466848</v>
      </c>
      <c r="I12" s="87">
        <v>12.801363372626902</v>
      </c>
      <c r="J12" s="88">
        <v>15.34774212250172</v>
      </c>
      <c r="K12" s="86">
        <v>18.531952231921824</v>
      </c>
      <c r="L12" s="87">
        <v>17.421685674782974</v>
      </c>
      <c r="M12" s="88">
        <v>20.068722692573886</v>
      </c>
      <c r="N12" s="86">
        <v>24.049422631750218</v>
      </c>
      <c r="O12" s="74">
        <v>0.43914051428455064</v>
      </c>
      <c r="P12" s="89">
        <v>21776.044761626505</v>
      </c>
      <c r="Q12" s="58">
        <v>27261.931675619107</v>
      </c>
      <c r="R12" s="59">
        <v>32931.86657377105</v>
      </c>
      <c r="S12" s="89">
        <v>26626.835815063958</v>
      </c>
      <c r="T12" s="58">
        <v>31923.303614803597</v>
      </c>
      <c r="U12" s="59">
        <v>38546.4606423974</v>
      </c>
      <c r="V12" s="89">
        <v>36237.10620354859</v>
      </c>
      <c r="W12" s="58">
        <v>41742.94320055369</v>
      </c>
      <c r="X12" s="58">
        <v>50022.79907404046</v>
      </c>
      <c r="Y12" s="88">
        <v>5.2430767120714155</v>
      </c>
      <c r="Z12" s="88">
        <v>5.372792576533715</v>
      </c>
      <c r="AA12" s="88">
        <v>7.271195702598023</v>
      </c>
      <c r="AB12" s="60">
        <v>41742.94320055369</v>
      </c>
      <c r="AC12" s="61">
        <v>50022.79907404046</v>
      </c>
      <c r="AD12" s="87" t="s">
        <v>25</v>
      </c>
      <c r="AE12" s="88" t="s">
        <v>25</v>
      </c>
      <c r="AF12" s="86" t="s">
        <v>25</v>
      </c>
      <c r="AG12" s="89">
        <v>272.6399890277136</v>
      </c>
      <c r="AH12" s="58">
        <v>279.38521397975313</v>
      </c>
      <c r="AI12" s="59">
        <v>378.1021765350972</v>
      </c>
      <c r="AJ12" s="90">
        <v>79.65307197405134</v>
      </c>
      <c r="AK12" s="64">
        <v>97.69416584932111</v>
      </c>
      <c r="AL12" s="65">
        <v>86.99315546745227</v>
      </c>
      <c r="AM12" s="90">
        <v>97.47720490472685</v>
      </c>
      <c r="AN12" s="64">
        <v>114.36955284434855</v>
      </c>
      <c r="AO12" s="65">
        <v>101.83800180452401</v>
      </c>
      <c r="AP12" s="90">
        <v>132.65564923221697</v>
      </c>
      <c r="AQ12" s="64">
        <v>149.56329717079737</v>
      </c>
      <c r="AR12" s="65">
        <v>132.16118562963686</v>
      </c>
      <c r="AS12" s="91">
        <v>1.9913267993512833</v>
      </c>
      <c r="AT12" s="66">
        <v>2.442354146233028</v>
      </c>
      <c r="AU12" s="67">
        <v>2.180149070521506</v>
      </c>
      <c r="AV12" s="91">
        <v>2.4369301226181728</v>
      </c>
      <c r="AW12" s="66">
        <v>2.859238821108714</v>
      </c>
      <c r="AX12" s="67">
        <v>2.559474250750243</v>
      </c>
      <c r="AY12" s="91">
        <v>3.316391230805425</v>
      </c>
      <c r="AZ12" s="66">
        <v>3.7390824292699345</v>
      </c>
      <c r="BA12" s="67">
        <v>3.306963200051921</v>
      </c>
    </row>
    <row r="13" spans="1:53" s="92" customFormat="1" ht="15" customHeight="1">
      <c r="A13" s="80" t="s">
        <v>31</v>
      </c>
      <c r="B13" s="81"/>
      <c r="C13" s="54" t="s">
        <v>24</v>
      </c>
      <c r="D13" s="82"/>
      <c r="E13" s="83">
        <v>6173852</v>
      </c>
      <c r="F13" s="84">
        <v>12.363668952294537</v>
      </c>
      <c r="G13" s="85">
        <v>16.48731946752704</v>
      </c>
      <c r="H13" s="86">
        <v>19.077369821453942</v>
      </c>
      <c r="I13" s="87">
        <v>15.540947977049013</v>
      </c>
      <c r="J13" s="88">
        <v>20.134292658780932</v>
      </c>
      <c r="K13" s="86">
        <v>23.362122426846447</v>
      </c>
      <c r="L13" s="87">
        <v>21.342007229721542</v>
      </c>
      <c r="M13" s="88">
        <v>28.144464453285607</v>
      </c>
      <c r="N13" s="86">
        <v>32.481170488799435</v>
      </c>
      <c r="O13" s="74">
        <v>0.5095032205255631</v>
      </c>
      <c r="P13" s="89">
        <v>25716.43142077264</v>
      </c>
      <c r="Q13" s="58">
        <v>34293.62449245625</v>
      </c>
      <c r="R13" s="59">
        <v>39680.929228624205</v>
      </c>
      <c r="S13" s="89">
        <v>32325.171792261946</v>
      </c>
      <c r="T13" s="58">
        <v>41879.328730264344</v>
      </c>
      <c r="U13" s="59">
        <v>48593.2146478406</v>
      </c>
      <c r="V13" s="89">
        <v>44391.3750378208</v>
      </c>
      <c r="W13" s="58">
        <v>58540.48606283403</v>
      </c>
      <c r="X13" s="58">
        <v>67560.83461670284</v>
      </c>
      <c r="Y13" s="88">
        <v>5.70311618257127</v>
      </c>
      <c r="Z13" s="88">
        <v>6.473325518655129</v>
      </c>
      <c r="AA13" s="88">
        <v>7.901111275424161</v>
      </c>
      <c r="AB13" s="60">
        <v>58540.48606283403</v>
      </c>
      <c r="AC13" s="61">
        <v>67560.83461670284</v>
      </c>
      <c r="AD13" s="87" t="s">
        <v>25</v>
      </c>
      <c r="AE13" s="88" t="s">
        <v>25</v>
      </c>
      <c r="AF13" s="86" t="s">
        <v>25</v>
      </c>
      <c r="AG13" s="89">
        <v>296.56204149370603</v>
      </c>
      <c r="AH13" s="58">
        <v>336.61292697006667</v>
      </c>
      <c r="AI13" s="59">
        <v>410.85778632205637</v>
      </c>
      <c r="AJ13" s="90">
        <v>86.83786993018578</v>
      </c>
      <c r="AK13" s="64">
        <v>101.98972830638508</v>
      </c>
      <c r="AL13" s="65">
        <v>96.50314851718102</v>
      </c>
      <c r="AM13" s="90">
        <v>109.15691721938114</v>
      </c>
      <c r="AN13" s="64">
        <v>124.60023066603863</v>
      </c>
      <c r="AO13" s="65">
        <v>118.19627145126984</v>
      </c>
      <c r="AP13" s="90">
        <v>149.9120904441069</v>
      </c>
      <c r="AQ13" s="64">
        <v>174.351971124484</v>
      </c>
      <c r="AR13" s="65">
        <v>164.39828399293313</v>
      </c>
      <c r="AS13" s="91">
        <v>2.1709467482546447</v>
      </c>
      <c r="AT13" s="66">
        <v>2.5497432076596294</v>
      </c>
      <c r="AU13" s="67">
        <v>2.4125787129295246</v>
      </c>
      <c r="AV13" s="91">
        <v>2.728922930484527</v>
      </c>
      <c r="AW13" s="66">
        <v>3.11500576665097</v>
      </c>
      <c r="AX13" s="67">
        <v>2.954906786281747</v>
      </c>
      <c r="AY13" s="91">
        <v>3.7478022611026724</v>
      </c>
      <c r="AZ13" s="66">
        <v>4.3587992781121025</v>
      </c>
      <c r="BA13" s="67">
        <v>4.109957099823328</v>
      </c>
    </row>
    <row r="14" spans="1:53" s="3" customFormat="1" ht="15" customHeight="1">
      <c r="A14" s="80"/>
      <c r="B14" s="76"/>
      <c r="C14" s="77"/>
      <c r="D14" s="78"/>
      <c r="E14" s="93"/>
      <c r="F14" s="77"/>
      <c r="G14" s="76"/>
      <c r="H14" s="47"/>
      <c r="I14" s="73"/>
      <c r="J14" s="39"/>
      <c r="K14" s="47"/>
      <c r="L14" s="73"/>
      <c r="M14" s="39"/>
      <c r="N14" s="47"/>
      <c r="O14" s="74"/>
      <c r="P14" s="73"/>
      <c r="Q14" s="39"/>
      <c r="R14" s="47"/>
      <c r="S14" s="73"/>
      <c r="T14" s="39"/>
      <c r="U14" s="47"/>
      <c r="V14" s="73"/>
      <c r="W14" s="39"/>
      <c r="X14" s="39"/>
      <c r="Y14" s="39"/>
      <c r="Z14" s="39"/>
      <c r="AA14" s="39"/>
      <c r="AB14" s="49"/>
      <c r="AC14" s="50"/>
      <c r="AD14" s="75"/>
      <c r="AE14" s="51"/>
      <c r="AF14" s="52"/>
      <c r="AG14" s="73"/>
      <c r="AH14" s="39"/>
      <c r="AI14" s="47"/>
      <c r="AJ14" s="73"/>
      <c r="AK14" s="39"/>
      <c r="AL14" s="47"/>
      <c r="AM14" s="73"/>
      <c r="AN14" s="39"/>
      <c r="AO14" s="47"/>
      <c r="AP14" s="73"/>
      <c r="AQ14" s="39"/>
      <c r="AR14" s="47"/>
      <c r="AS14" s="73"/>
      <c r="AT14" s="39"/>
      <c r="AU14" s="47"/>
      <c r="AV14" s="73"/>
      <c r="AW14" s="39"/>
      <c r="AX14" s="47"/>
      <c r="AY14" s="73"/>
      <c r="AZ14" s="39"/>
      <c r="BA14" s="47"/>
    </row>
    <row r="15" spans="1:53" s="3" customFormat="1" ht="15" customHeight="1">
      <c r="A15" s="53" t="s">
        <v>32</v>
      </c>
      <c r="B15" s="76"/>
      <c r="C15" s="77"/>
      <c r="D15" s="78"/>
      <c r="E15" s="79"/>
      <c r="F15" s="77"/>
      <c r="G15" s="76"/>
      <c r="H15" s="47"/>
      <c r="I15" s="73"/>
      <c r="J15" s="39"/>
      <c r="K15" s="47"/>
      <c r="L15" s="73"/>
      <c r="M15" s="39"/>
      <c r="N15" s="47"/>
      <c r="O15" s="74"/>
      <c r="P15" s="73"/>
      <c r="Q15" s="39"/>
      <c r="R15" s="47"/>
      <c r="S15" s="73"/>
      <c r="T15" s="39"/>
      <c r="U15" s="47"/>
      <c r="V15" s="73"/>
      <c r="W15" s="39"/>
      <c r="X15" s="39"/>
      <c r="Y15" s="39"/>
      <c r="Z15" s="39"/>
      <c r="AA15" s="39"/>
      <c r="AB15" s="49"/>
      <c r="AC15" s="50"/>
      <c r="AD15" s="75"/>
      <c r="AE15" s="51"/>
      <c r="AF15" s="52"/>
      <c r="AG15" s="73"/>
      <c r="AH15" s="39"/>
      <c r="AI15" s="47"/>
      <c r="AJ15" s="73"/>
      <c r="AK15" s="39"/>
      <c r="AL15" s="47"/>
      <c r="AM15" s="73"/>
      <c r="AN15" s="39"/>
      <c r="AO15" s="47"/>
      <c r="AP15" s="73"/>
      <c r="AQ15" s="39"/>
      <c r="AR15" s="47"/>
      <c r="AS15" s="73"/>
      <c r="AT15" s="39"/>
      <c r="AU15" s="47"/>
      <c r="AV15" s="73"/>
      <c r="AW15" s="39"/>
      <c r="AX15" s="47"/>
      <c r="AY15" s="73"/>
      <c r="AZ15" s="39"/>
      <c r="BA15" s="47"/>
    </row>
    <row r="16" spans="1:53" s="3" customFormat="1" ht="15" customHeight="1">
      <c r="A16" s="80" t="s">
        <v>33</v>
      </c>
      <c r="B16" s="76"/>
      <c r="C16" s="54" t="s">
        <v>24</v>
      </c>
      <c r="D16" s="78"/>
      <c r="E16" s="83">
        <v>8780473</v>
      </c>
      <c r="F16" s="84">
        <v>11.931907271352626</v>
      </c>
      <c r="G16" s="85">
        <v>15.925730560564066</v>
      </c>
      <c r="H16" s="86">
        <v>18.306760243834418</v>
      </c>
      <c r="I16" s="87">
        <v>14.707723216750834</v>
      </c>
      <c r="J16" s="88">
        <v>19.09217350381221</v>
      </c>
      <c r="K16" s="86">
        <v>21.98399171793347</v>
      </c>
      <c r="L16" s="87">
        <v>19.486044292655023</v>
      </c>
      <c r="M16" s="88">
        <v>25.124872843936252</v>
      </c>
      <c r="N16" s="86">
        <v>28.74536234463766</v>
      </c>
      <c r="O16" s="74">
        <v>0.5078702771632156</v>
      </c>
      <c r="P16" s="89">
        <v>24818.367124413457</v>
      </c>
      <c r="Q16" s="58">
        <v>33125.51956597327</v>
      </c>
      <c r="R16" s="59">
        <v>38078.061307175594</v>
      </c>
      <c r="S16" s="89">
        <v>30592.064290841736</v>
      </c>
      <c r="T16" s="58">
        <v>39711.72088792938</v>
      </c>
      <c r="U16" s="59">
        <v>45726.70277330162</v>
      </c>
      <c r="V16" s="89">
        <v>40530.97212872245</v>
      </c>
      <c r="W16" s="58">
        <v>0</v>
      </c>
      <c r="X16" s="58">
        <v>0</v>
      </c>
      <c r="Y16" s="58">
        <v>0</v>
      </c>
      <c r="Z16" s="58">
        <v>0</v>
      </c>
      <c r="AA16" s="58">
        <v>0</v>
      </c>
      <c r="AB16" s="60">
        <v>52259.73551538738</v>
      </c>
      <c r="AC16" s="61">
        <v>59790.35367684634</v>
      </c>
      <c r="AD16" s="87" t="s">
        <v>25</v>
      </c>
      <c r="AE16" s="88" t="s">
        <v>25</v>
      </c>
      <c r="AF16" s="86" t="s">
        <v>25</v>
      </c>
      <c r="AG16" s="89">
        <v>280.76625512088015</v>
      </c>
      <c r="AH16" s="58">
        <v>321.19563679542085</v>
      </c>
      <c r="AI16" s="59">
        <v>399.2096804807668</v>
      </c>
      <c r="AJ16" s="90">
        <v>88.17737374217984</v>
      </c>
      <c r="AK16" s="64">
        <v>102.98462662784176</v>
      </c>
      <c r="AL16" s="65">
        <v>95.10220739418303</v>
      </c>
      <c r="AM16" s="90">
        <v>108.58510644016633</v>
      </c>
      <c r="AN16" s="64">
        <v>123.32350734582614</v>
      </c>
      <c r="AO16" s="65">
        <v>114.15214375439412</v>
      </c>
      <c r="AP16" s="90">
        <v>143.65388563789242</v>
      </c>
      <c r="AQ16" s="64">
        <v>161.6765234324575</v>
      </c>
      <c r="AR16" s="65">
        <v>149.06642836508468</v>
      </c>
      <c r="AS16" s="91">
        <v>2.2080939345563646</v>
      </c>
      <c r="AT16" s="66">
        <v>2.5746156656960446</v>
      </c>
      <c r="AU16" s="67">
        <v>2.3775551848545753</v>
      </c>
      <c r="AV16" s="91">
        <v>2.7190219691287716</v>
      </c>
      <c r="AW16" s="66">
        <v>3.083087683645656</v>
      </c>
      <c r="AX16" s="67">
        <v>2.853803593859853</v>
      </c>
      <c r="AY16" s="91">
        <v>3.596868015326801</v>
      </c>
      <c r="AZ16" s="66">
        <v>4.041913085811439</v>
      </c>
      <c r="BA16" s="67">
        <v>3.726660709127116</v>
      </c>
    </row>
    <row r="17" spans="1:53" s="3" customFormat="1" ht="15" customHeight="1">
      <c r="A17" s="80" t="s">
        <v>34</v>
      </c>
      <c r="B17" s="76"/>
      <c r="C17" s="54" t="s">
        <v>24</v>
      </c>
      <c r="D17" s="78"/>
      <c r="E17" s="83">
        <v>4882004</v>
      </c>
      <c r="F17" s="84">
        <v>9.545629874692695</v>
      </c>
      <c r="G17" s="85">
        <v>11.433571667574352</v>
      </c>
      <c r="H17" s="86">
        <v>13.22176074541394</v>
      </c>
      <c r="I17" s="87">
        <v>12.015615765732523</v>
      </c>
      <c r="J17" s="88">
        <v>13.786018909762968</v>
      </c>
      <c r="K17" s="86">
        <v>15.91383262267519</v>
      </c>
      <c r="L17" s="87">
        <v>16.286893735725048</v>
      </c>
      <c r="M17" s="88">
        <v>18.22056015474226</v>
      </c>
      <c r="N17" s="86">
        <v>20.88777730336842</v>
      </c>
      <c r="O17" s="74">
        <v>0.3540461099132151</v>
      </c>
      <c r="P17" s="89">
        <v>19854.910139360803</v>
      </c>
      <c r="Q17" s="58">
        <v>23781.829068554634</v>
      </c>
      <c r="R17" s="59">
        <v>27501.262350461</v>
      </c>
      <c r="S17" s="89">
        <v>24992.480792723643</v>
      </c>
      <c r="T17" s="58">
        <v>28674.919332306978</v>
      </c>
      <c r="U17" s="59">
        <v>33100.77185516439</v>
      </c>
      <c r="V17" s="89">
        <v>33876.73897030809</v>
      </c>
      <c r="W17" s="58">
        <v>0</v>
      </c>
      <c r="X17" s="58">
        <v>0</v>
      </c>
      <c r="Y17" s="58">
        <v>0</v>
      </c>
      <c r="Z17" s="58">
        <v>0</v>
      </c>
      <c r="AA17" s="58">
        <v>0</v>
      </c>
      <c r="AB17" s="60">
        <v>37898.76512186389</v>
      </c>
      <c r="AC17" s="61">
        <v>43446.576791006315</v>
      </c>
      <c r="AD17" s="87" t="s">
        <v>25</v>
      </c>
      <c r="AE17" s="88" t="s">
        <v>25</v>
      </c>
      <c r="AF17" s="86" t="s">
        <v>25</v>
      </c>
      <c r="AG17" s="89">
        <v>267.8</v>
      </c>
      <c r="AH17" s="58">
        <v>272.63561631657814</v>
      </c>
      <c r="AI17" s="59">
        <v>377.1236926884943</v>
      </c>
      <c r="AJ17" s="90">
        <v>74.14081456071996</v>
      </c>
      <c r="AK17" s="64">
        <v>87.53700928788736</v>
      </c>
      <c r="AL17" s="65">
        <v>72.92714373124797</v>
      </c>
      <c r="AM17" s="90">
        <v>93.32517099598076</v>
      </c>
      <c r="AN17" s="64">
        <v>105.54575519979758</v>
      </c>
      <c r="AO17" s="65">
        <v>87.77452613504637</v>
      </c>
      <c r="AP17" s="90">
        <v>126.50014552019455</v>
      </c>
      <c r="AQ17" s="64">
        <v>139.6241003668902</v>
      </c>
      <c r="AR17" s="65">
        <v>115.21027239302892</v>
      </c>
      <c r="AS17" s="91">
        <v>1.853520364017999</v>
      </c>
      <c r="AT17" s="66">
        <v>2.1884252321971833</v>
      </c>
      <c r="AU17" s="67">
        <v>1.8231785932811992</v>
      </c>
      <c r="AV17" s="91">
        <v>2.3331292748995196</v>
      </c>
      <c r="AW17" s="66">
        <v>2.6386438799949405</v>
      </c>
      <c r="AX17" s="67">
        <v>2.194363153376158</v>
      </c>
      <c r="AY17" s="91">
        <v>3.162503638004863</v>
      </c>
      <c r="AZ17" s="66">
        <v>3.490602509172254</v>
      </c>
      <c r="BA17" s="67">
        <v>2.8802568098257226</v>
      </c>
    </row>
    <row r="18" spans="1:53" s="3" customFormat="1" ht="15" customHeight="1">
      <c r="A18" s="80" t="s">
        <v>35</v>
      </c>
      <c r="B18" s="76"/>
      <c r="C18" s="54" t="s">
        <v>24</v>
      </c>
      <c r="D18" s="78"/>
      <c r="E18" s="83">
        <v>2531037</v>
      </c>
      <c r="F18" s="84">
        <v>8.905090976544397</v>
      </c>
      <c r="G18" s="85">
        <v>10.672507841951434</v>
      </c>
      <c r="H18" s="86">
        <v>12.447802589640894</v>
      </c>
      <c r="I18" s="87">
        <v>10.987280274387988</v>
      </c>
      <c r="J18" s="88">
        <v>12.703390607820484</v>
      </c>
      <c r="K18" s="86">
        <v>14.791531722737783</v>
      </c>
      <c r="L18" s="87">
        <v>14.570081977040667</v>
      </c>
      <c r="M18" s="88">
        <v>16.652523862140903</v>
      </c>
      <c r="N18" s="86">
        <v>19.35225500912806</v>
      </c>
      <c r="O18" s="74">
        <v>0.343760289894677</v>
      </c>
      <c r="P18" s="89">
        <v>18522.589231212343</v>
      </c>
      <c r="Q18" s="58">
        <v>22198.816311258983</v>
      </c>
      <c r="R18" s="59">
        <v>25891.429386453063</v>
      </c>
      <c r="S18" s="89">
        <v>22853.54297072702</v>
      </c>
      <c r="T18" s="58">
        <v>26423.052464266624</v>
      </c>
      <c r="U18" s="59">
        <v>30766.385983294593</v>
      </c>
      <c r="V18" s="89">
        <v>30305.770512244584</v>
      </c>
      <c r="W18" s="58">
        <v>0</v>
      </c>
      <c r="X18" s="58">
        <v>0</v>
      </c>
      <c r="Y18" s="58">
        <v>0</v>
      </c>
      <c r="Z18" s="58">
        <v>0</v>
      </c>
      <c r="AA18" s="58">
        <v>0</v>
      </c>
      <c r="AB18" s="60">
        <v>34637.249633253086</v>
      </c>
      <c r="AC18" s="61">
        <v>40252.69041898637</v>
      </c>
      <c r="AD18" s="87" t="s">
        <v>25</v>
      </c>
      <c r="AE18" s="88" t="s">
        <v>25</v>
      </c>
      <c r="AF18" s="86" t="s">
        <v>25</v>
      </c>
      <c r="AG18" s="89">
        <v>267.8</v>
      </c>
      <c r="AH18" s="58">
        <v>276.6171727240652</v>
      </c>
      <c r="AI18" s="59">
        <v>381.08981314773354</v>
      </c>
      <c r="AJ18" s="90">
        <v>69.16575515762638</v>
      </c>
      <c r="AK18" s="64">
        <v>80.58398631023127</v>
      </c>
      <c r="AL18" s="65">
        <v>68.02626893054523</v>
      </c>
      <c r="AM18" s="90">
        <v>85.33809921854747</v>
      </c>
      <c r="AN18" s="64">
        <v>95.83622612663342</v>
      </c>
      <c r="AO18" s="65">
        <v>80.79858256190145</v>
      </c>
      <c r="AP18" s="90">
        <v>113.16568525856829</v>
      </c>
      <c r="AQ18" s="64">
        <v>125.68830976864385</v>
      </c>
      <c r="AR18" s="65">
        <v>105.71039500304659</v>
      </c>
      <c r="AS18" s="91">
        <v>1.7291438789406597</v>
      </c>
      <c r="AT18" s="66">
        <v>2.0145996577557805</v>
      </c>
      <c r="AU18" s="67">
        <v>1.7152468125048856</v>
      </c>
      <c r="AV18" s="91">
        <v>2.1334524804636876</v>
      </c>
      <c r="AW18" s="66">
        <v>2.3959056531658356</v>
      </c>
      <c r="AX18" s="67">
        <v>2.0570533890346514</v>
      </c>
      <c r="AY18" s="91">
        <v>2.829142131464207</v>
      </c>
      <c r="AZ18" s="66">
        <v>3.142207744216099</v>
      </c>
      <c r="BA18" s="67">
        <v>2.6508048775549877</v>
      </c>
    </row>
    <row r="19" spans="1:53" s="3" customFormat="1" ht="15" customHeight="1">
      <c r="A19" s="80" t="s">
        <v>36</v>
      </c>
      <c r="B19" s="76"/>
      <c r="C19" s="54" t="s">
        <v>24</v>
      </c>
      <c r="D19" s="78"/>
      <c r="E19" s="83">
        <v>6248819</v>
      </c>
      <c r="F19" s="84">
        <v>13.712065161063602</v>
      </c>
      <c r="G19" s="85">
        <v>17.199639006863656</v>
      </c>
      <c r="H19" s="86">
        <v>20.356661447054723</v>
      </c>
      <c r="I19" s="87">
        <v>16.371605535505065</v>
      </c>
      <c r="J19" s="88">
        <v>20.021805954299268</v>
      </c>
      <c r="K19" s="86">
        <v>23.548827543375676</v>
      </c>
      <c r="L19" s="87">
        <v>21.395712053749676</v>
      </c>
      <c r="M19" s="88">
        <v>25.947158541231797</v>
      </c>
      <c r="N19" s="86">
        <v>30.450446085523097</v>
      </c>
      <c r="O19" s="74">
        <v>0.4946171841500836</v>
      </c>
      <c r="P19" s="89">
        <v>28521.095535012297</v>
      </c>
      <c r="Q19" s="58">
        <v>35775.24913427641</v>
      </c>
      <c r="R19" s="59">
        <v>42341.855809873836</v>
      </c>
      <c r="S19" s="89">
        <v>34052.939513850535</v>
      </c>
      <c r="T19" s="58">
        <v>41645.3563849425</v>
      </c>
      <c r="U19" s="59">
        <v>48981.5612902214</v>
      </c>
      <c r="V19" s="89">
        <v>44503.08107179933</v>
      </c>
      <c r="W19" s="58">
        <v>0</v>
      </c>
      <c r="X19" s="58">
        <v>0</v>
      </c>
      <c r="Y19" s="58">
        <v>0</v>
      </c>
      <c r="Z19" s="58">
        <v>0</v>
      </c>
      <c r="AA19" s="58">
        <v>0</v>
      </c>
      <c r="AB19" s="60">
        <v>53970.08976576214</v>
      </c>
      <c r="AC19" s="61">
        <v>63336.927857888026</v>
      </c>
      <c r="AD19" s="87" t="s">
        <v>25</v>
      </c>
      <c r="AE19" s="88" t="s">
        <v>25</v>
      </c>
      <c r="AF19" s="86" t="s">
        <v>25</v>
      </c>
      <c r="AG19" s="89">
        <v>290.9400852545097</v>
      </c>
      <c r="AH19" s="58">
        <v>324.73974864690433</v>
      </c>
      <c r="AI19" s="59">
        <v>395.8214425477839</v>
      </c>
      <c r="AJ19" s="90">
        <v>99.1946271014809</v>
      </c>
      <c r="AK19" s="64">
        <v>111.5703178231193</v>
      </c>
      <c r="AL19" s="65">
        <v>107.85440212261868</v>
      </c>
      <c r="AM19" s="90">
        <v>118.15786662193632</v>
      </c>
      <c r="AN19" s="64">
        <v>129.78261460885702</v>
      </c>
      <c r="AO19" s="65">
        <v>124.61796872305149</v>
      </c>
      <c r="AP19" s="90">
        <v>154.14916568904758</v>
      </c>
      <c r="AQ19" s="64">
        <v>168.31885562548658</v>
      </c>
      <c r="AR19" s="65">
        <v>160.95809188172453</v>
      </c>
      <c r="AS19" s="91">
        <v>2.4798656775370227</v>
      </c>
      <c r="AT19" s="66">
        <v>2.789257945577978</v>
      </c>
      <c r="AU19" s="67">
        <v>2.6963600530654666</v>
      </c>
      <c r="AV19" s="91">
        <v>2.953946665548408</v>
      </c>
      <c r="AW19" s="66">
        <v>3.2445653652214217</v>
      </c>
      <c r="AX19" s="67">
        <v>3.1154492180762876</v>
      </c>
      <c r="AY19" s="91">
        <v>3.8537291422261903</v>
      </c>
      <c r="AZ19" s="66">
        <v>4.207971390637169</v>
      </c>
      <c r="BA19" s="67">
        <v>4.023952297043112</v>
      </c>
    </row>
    <row r="20" spans="1:53" s="3" customFormat="1" ht="15" customHeight="1">
      <c r="A20" s="43"/>
      <c r="B20" s="44"/>
      <c r="C20" s="45"/>
      <c r="D20" s="46"/>
      <c r="E20" s="94"/>
      <c r="F20" s="73"/>
      <c r="G20" s="39"/>
      <c r="H20" s="47"/>
      <c r="I20" s="73"/>
      <c r="J20" s="39"/>
      <c r="K20" s="47"/>
      <c r="L20" s="73"/>
      <c r="M20" s="39"/>
      <c r="N20" s="47"/>
      <c r="O20" s="74"/>
      <c r="P20" s="73"/>
      <c r="Q20" s="39"/>
      <c r="R20" s="47"/>
      <c r="S20" s="73"/>
      <c r="T20" s="39"/>
      <c r="U20" s="47"/>
      <c r="V20" s="73"/>
      <c r="W20" s="39"/>
      <c r="X20" s="39"/>
      <c r="Y20" s="39"/>
      <c r="Z20" s="39"/>
      <c r="AA20" s="39"/>
      <c r="AB20" s="49"/>
      <c r="AC20" s="50"/>
      <c r="AD20" s="75"/>
      <c r="AE20" s="51"/>
      <c r="AF20" s="52"/>
      <c r="AG20" s="73"/>
      <c r="AH20" s="39"/>
      <c r="AI20" s="47"/>
      <c r="AJ20" s="73"/>
      <c r="AK20" s="39"/>
      <c r="AL20" s="47"/>
      <c r="AM20" s="73"/>
      <c r="AN20" s="39"/>
      <c r="AO20" s="47"/>
      <c r="AP20" s="73"/>
      <c r="AQ20" s="39"/>
      <c r="AR20" s="47"/>
      <c r="AS20" s="73"/>
      <c r="AT20" s="39"/>
      <c r="AU20" s="47"/>
      <c r="AV20" s="73"/>
      <c r="AW20" s="39"/>
      <c r="AX20" s="47"/>
      <c r="AY20" s="73"/>
      <c r="AZ20" s="39"/>
      <c r="BA20" s="47"/>
    </row>
    <row r="21" spans="1:53" s="97" customFormat="1" ht="15" customHeight="1">
      <c r="A21" s="95" t="s">
        <v>37</v>
      </c>
      <c r="B21" s="44"/>
      <c r="C21" s="45"/>
      <c r="D21" s="96"/>
      <c r="E21" s="94"/>
      <c r="F21" s="73"/>
      <c r="G21" s="39"/>
      <c r="H21" s="47"/>
      <c r="I21" s="73"/>
      <c r="J21" s="39"/>
      <c r="K21" s="47"/>
      <c r="L21" s="73"/>
      <c r="M21" s="39"/>
      <c r="N21" s="47"/>
      <c r="O21" s="74"/>
      <c r="P21" s="39"/>
      <c r="Q21" s="39"/>
      <c r="R21" s="39"/>
      <c r="S21" s="73"/>
      <c r="T21" s="39"/>
      <c r="U21" s="47"/>
      <c r="V21" s="73"/>
      <c r="W21" s="39"/>
      <c r="X21" s="39"/>
      <c r="Y21" s="39"/>
      <c r="Z21" s="39"/>
      <c r="AA21" s="39"/>
      <c r="AB21" s="49"/>
      <c r="AC21" s="50"/>
      <c r="AD21" s="75"/>
      <c r="AE21" s="51"/>
      <c r="AF21" s="52"/>
      <c r="AG21" s="73"/>
      <c r="AH21" s="39"/>
      <c r="AI21" s="47"/>
      <c r="AJ21" s="73"/>
      <c r="AK21" s="39"/>
      <c r="AL21" s="47"/>
      <c r="AM21" s="73"/>
      <c r="AN21" s="39"/>
      <c r="AO21" s="47"/>
      <c r="AP21" s="73"/>
      <c r="AQ21" s="39"/>
      <c r="AR21" s="47"/>
      <c r="AS21" s="73"/>
      <c r="AT21" s="39"/>
      <c r="AU21" s="47"/>
      <c r="AV21" s="73"/>
      <c r="AW21" s="39"/>
      <c r="AX21" s="47"/>
      <c r="AY21" s="73"/>
      <c r="AZ21" s="39"/>
      <c r="BA21" s="47"/>
    </row>
    <row r="22" spans="1:53" s="3" customFormat="1" ht="12.75">
      <c r="A22" s="77" t="s">
        <v>38</v>
      </c>
      <c r="B22" s="98" t="s">
        <v>39</v>
      </c>
      <c r="C22" s="99">
        <v>10420</v>
      </c>
      <c r="D22" s="77" t="s">
        <v>40</v>
      </c>
      <c r="E22" s="100">
        <v>81016</v>
      </c>
      <c r="F22" s="101">
        <v>9.01923076923077</v>
      </c>
      <c r="G22" s="102">
        <v>10.5192307692308</v>
      </c>
      <c r="H22" s="103">
        <v>11.442307692307692</v>
      </c>
      <c r="I22" s="101">
        <v>11.576923076923077</v>
      </c>
      <c r="J22" s="102">
        <v>13.4615384615385</v>
      </c>
      <c r="K22" s="103">
        <v>14.653846153846155</v>
      </c>
      <c r="L22" s="101">
        <v>14.480769230769232</v>
      </c>
      <c r="M22" s="102">
        <v>17.1153846153846</v>
      </c>
      <c r="N22" s="103">
        <v>18.634615384615383</v>
      </c>
      <c r="O22" s="104">
        <v>0.3115318416523236</v>
      </c>
      <c r="P22" s="105">
        <v>18760</v>
      </c>
      <c r="Q22" s="60">
        <v>21880</v>
      </c>
      <c r="R22" s="106">
        <v>23800</v>
      </c>
      <c r="S22" s="107">
        <v>24080</v>
      </c>
      <c r="T22" s="60">
        <v>28000</v>
      </c>
      <c r="U22" s="108">
        <v>30480</v>
      </c>
      <c r="V22" s="107">
        <v>30120</v>
      </c>
      <c r="W22" s="109"/>
      <c r="X22" s="109"/>
      <c r="Y22" s="109"/>
      <c r="Z22" s="109"/>
      <c r="AA22" s="109"/>
      <c r="AB22" s="60">
        <v>35600</v>
      </c>
      <c r="AC22" s="108">
        <v>38760</v>
      </c>
      <c r="AD22" s="110">
        <v>5.15</v>
      </c>
      <c r="AE22" s="111">
        <v>5.15</v>
      </c>
      <c r="AF22" s="103">
        <v>7.3</v>
      </c>
      <c r="AG22" s="107">
        <v>267.8</v>
      </c>
      <c r="AH22" s="106">
        <v>267.8</v>
      </c>
      <c r="AI22" s="108">
        <v>379.6</v>
      </c>
      <c r="AJ22" s="112">
        <v>70.05227781926811</v>
      </c>
      <c r="AK22" s="113">
        <v>81.7027632561613</v>
      </c>
      <c r="AL22" s="114">
        <v>62.697576396206536</v>
      </c>
      <c r="AM22" s="112">
        <v>89.91784914115011</v>
      </c>
      <c r="AN22" s="113">
        <v>104.555638536221</v>
      </c>
      <c r="AO22" s="114">
        <v>80.2950474183351</v>
      </c>
      <c r="AP22" s="112">
        <v>112.47199402539209</v>
      </c>
      <c r="AQ22" s="113">
        <v>132.93502613891</v>
      </c>
      <c r="AR22" s="114">
        <v>102.10748155953637</v>
      </c>
      <c r="AS22" s="115">
        <v>1.7513069454817027</v>
      </c>
      <c r="AT22" s="116">
        <v>2.04256908140403</v>
      </c>
      <c r="AU22" s="117">
        <v>1.5674394099051634</v>
      </c>
      <c r="AV22" s="115">
        <v>2.2479462285287526</v>
      </c>
      <c r="AW22" s="116">
        <v>2.61389096340553</v>
      </c>
      <c r="AX22" s="117">
        <v>2.0073761854583774</v>
      </c>
      <c r="AY22" s="115">
        <v>2.8117998506348023</v>
      </c>
      <c r="AZ22" s="116">
        <v>3.32337565347274</v>
      </c>
      <c r="BA22" s="117">
        <v>2.552687038988409</v>
      </c>
    </row>
    <row r="23" spans="1:53" s="3" customFormat="1" ht="12.75">
      <c r="A23" s="77" t="s">
        <v>41</v>
      </c>
      <c r="B23" s="79" t="s">
        <v>42</v>
      </c>
      <c r="C23" s="99">
        <v>10580</v>
      </c>
      <c r="D23" s="77" t="s">
        <v>43</v>
      </c>
      <c r="E23" s="100">
        <v>117463</v>
      </c>
      <c r="F23" s="101">
        <v>9.5</v>
      </c>
      <c r="G23" s="102">
        <v>11.2692307692308</v>
      </c>
      <c r="H23" s="103">
        <v>13.76923076923077</v>
      </c>
      <c r="I23" s="101">
        <v>11.673076923076923</v>
      </c>
      <c r="J23" s="102">
        <v>13.75</v>
      </c>
      <c r="K23" s="103">
        <v>16.807692307692307</v>
      </c>
      <c r="L23" s="101">
        <v>14.653846153846155</v>
      </c>
      <c r="M23" s="102">
        <v>16.4615384615385</v>
      </c>
      <c r="N23" s="103">
        <v>20.115384615384617</v>
      </c>
      <c r="O23" s="104">
        <v>0.4142394822006472</v>
      </c>
      <c r="P23" s="105">
        <v>19760</v>
      </c>
      <c r="Q23" s="60">
        <v>23440</v>
      </c>
      <c r="R23" s="106">
        <v>28640</v>
      </c>
      <c r="S23" s="107">
        <v>24280</v>
      </c>
      <c r="T23" s="60">
        <v>28600</v>
      </c>
      <c r="U23" s="108">
        <v>34960</v>
      </c>
      <c r="V23" s="107">
        <v>30480</v>
      </c>
      <c r="W23" s="109"/>
      <c r="X23" s="109"/>
      <c r="Y23" s="109"/>
      <c r="Z23" s="109"/>
      <c r="AA23" s="109"/>
      <c r="AB23" s="60">
        <v>34240</v>
      </c>
      <c r="AC23" s="108">
        <v>41840</v>
      </c>
      <c r="AD23" s="110">
        <v>5.15</v>
      </c>
      <c r="AE23" s="111">
        <v>6</v>
      </c>
      <c r="AF23" s="103">
        <v>7.25</v>
      </c>
      <c r="AG23" s="107">
        <v>267.8</v>
      </c>
      <c r="AH23" s="106">
        <v>312</v>
      </c>
      <c r="AI23" s="108">
        <v>377</v>
      </c>
      <c r="AJ23" s="112">
        <v>73.78640776699028</v>
      </c>
      <c r="AK23" s="113">
        <v>75.1282051282051</v>
      </c>
      <c r="AL23" s="114">
        <v>75.96816976127322</v>
      </c>
      <c r="AM23" s="112">
        <v>90.66467513069453</v>
      </c>
      <c r="AN23" s="113">
        <v>91.6666666666667</v>
      </c>
      <c r="AO23" s="114">
        <v>92.73209549071618</v>
      </c>
      <c r="AP23" s="112">
        <v>113.81628080657207</v>
      </c>
      <c r="AQ23" s="113">
        <v>109.74358974359</v>
      </c>
      <c r="AR23" s="114">
        <v>110.9814323607427</v>
      </c>
      <c r="AS23" s="115">
        <v>1.8446601941747574</v>
      </c>
      <c r="AT23" s="116">
        <v>1.87820512820513</v>
      </c>
      <c r="AU23" s="117">
        <v>1.8992042440318304</v>
      </c>
      <c r="AV23" s="115">
        <v>2.2666168782673637</v>
      </c>
      <c r="AW23" s="116">
        <v>2.29166666666667</v>
      </c>
      <c r="AX23" s="117">
        <v>2.3183023872679045</v>
      </c>
      <c r="AY23" s="115">
        <v>2.8454070201643016</v>
      </c>
      <c r="AZ23" s="116">
        <v>2.74358974358974</v>
      </c>
      <c r="BA23" s="117">
        <v>2.7745358090185674</v>
      </c>
    </row>
    <row r="24" spans="1:53" s="3" customFormat="1" ht="12.75">
      <c r="A24" s="77" t="s">
        <v>44</v>
      </c>
      <c r="B24" s="79" t="s">
        <v>45</v>
      </c>
      <c r="C24" s="99">
        <v>10740</v>
      </c>
      <c r="D24" s="77" t="s">
        <v>46</v>
      </c>
      <c r="E24" s="100">
        <v>90093</v>
      </c>
      <c r="F24" s="101">
        <v>9.096153846153847</v>
      </c>
      <c r="G24" s="102">
        <v>10.9807692307692</v>
      </c>
      <c r="H24" s="103">
        <v>11.903846153846153</v>
      </c>
      <c r="I24" s="101">
        <v>11.384615384615383</v>
      </c>
      <c r="J24" s="102">
        <v>13.8653846153846</v>
      </c>
      <c r="K24" s="103">
        <v>15.038461538461542</v>
      </c>
      <c r="L24" s="101">
        <v>15.692307692307693</v>
      </c>
      <c r="M24" s="102">
        <v>20.1923076923077</v>
      </c>
      <c r="N24" s="103">
        <v>21.903846153846153</v>
      </c>
      <c r="O24" s="104">
        <v>0.2612903225806451</v>
      </c>
      <c r="P24" s="105">
        <v>18920</v>
      </c>
      <c r="Q24" s="60">
        <v>22840</v>
      </c>
      <c r="R24" s="106">
        <v>24760</v>
      </c>
      <c r="S24" s="107">
        <v>23680</v>
      </c>
      <c r="T24" s="60">
        <v>28840</v>
      </c>
      <c r="U24" s="108">
        <v>31280</v>
      </c>
      <c r="V24" s="107">
        <v>32640</v>
      </c>
      <c r="W24" s="109"/>
      <c r="X24" s="109"/>
      <c r="Y24" s="109"/>
      <c r="Z24" s="109"/>
      <c r="AA24" s="109"/>
      <c r="AB24" s="60">
        <v>42000</v>
      </c>
      <c r="AC24" s="108">
        <v>45560</v>
      </c>
      <c r="AD24" s="110">
        <v>5.15</v>
      </c>
      <c r="AE24" s="111">
        <v>5.15</v>
      </c>
      <c r="AF24" s="103">
        <v>7.5</v>
      </c>
      <c r="AG24" s="107">
        <v>267.8</v>
      </c>
      <c r="AH24" s="106">
        <v>267.8</v>
      </c>
      <c r="AI24" s="108">
        <v>390</v>
      </c>
      <c r="AJ24" s="112">
        <v>70.64973861090365</v>
      </c>
      <c r="AK24" s="113">
        <v>85.2875280059746</v>
      </c>
      <c r="AL24" s="114">
        <v>63.48717948717949</v>
      </c>
      <c r="AM24" s="112">
        <v>88.42419716206123</v>
      </c>
      <c r="AN24" s="113">
        <v>107.692307692308</v>
      </c>
      <c r="AO24" s="114">
        <v>80.2051282051282</v>
      </c>
      <c r="AP24" s="112">
        <v>121.88200149365198</v>
      </c>
      <c r="AQ24" s="113">
        <v>156.833457804332</v>
      </c>
      <c r="AR24" s="114">
        <v>116.82051282051283</v>
      </c>
      <c r="AS24" s="115">
        <v>1.7662434652725916</v>
      </c>
      <c r="AT24" s="116">
        <v>2.13218820014937</v>
      </c>
      <c r="AU24" s="117">
        <v>1.5871794871794873</v>
      </c>
      <c r="AV24" s="115">
        <v>2.210604929051531</v>
      </c>
      <c r="AW24" s="116">
        <v>2.69230769230769</v>
      </c>
      <c r="AX24" s="117">
        <v>2.005128205128205</v>
      </c>
      <c r="AY24" s="115">
        <v>3.0470500373412994</v>
      </c>
      <c r="AZ24" s="116">
        <v>3.92083644510829</v>
      </c>
      <c r="BA24" s="117">
        <v>2.920512820512821</v>
      </c>
    </row>
    <row r="25" spans="1:53" s="3" customFormat="1" ht="12.75">
      <c r="A25" s="77" t="s">
        <v>47</v>
      </c>
      <c r="B25" s="79" t="s">
        <v>48</v>
      </c>
      <c r="C25" s="99">
        <v>10900</v>
      </c>
      <c r="D25" s="77" t="s">
        <v>43</v>
      </c>
      <c r="E25" s="100">
        <v>70276</v>
      </c>
      <c r="F25" s="101">
        <v>9.826923076923077</v>
      </c>
      <c r="G25" s="102">
        <v>12.2307692307692</v>
      </c>
      <c r="H25" s="103">
        <v>13.961538461538462</v>
      </c>
      <c r="I25" s="101">
        <v>11.692307692307692</v>
      </c>
      <c r="J25" s="102">
        <v>14.4807692307692</v>
      </c>
      <c r="K25" s="103">
        <v>16.519230769230766</v>
      </c>
      <c r="L25" s="101">
        <v>15.230769230769232</v>
      </c>
      <c r="M25" s="102">
        <v>18.7307692307692</v>
      </c>
      <c r="N25" s="103">
        <v>21.384615384615383</v>
      </c>
      <c r="O25" s="104">
        <v>0.41515650741350907</v>
      </c>
      <c r="P25" s="105">
        <v>20440</v>
      </c>
      <c r="Q25" s="60">
        <v>25440</v>
      </c>
      <c r="R25" s="106">
        <v>29040</v>
      </c>
      <c r="S25" s="107">
        <v>24320</v>
      </c>
      <c r="T25" s="60">
        <v>30120</v>
      </c>
      <c r="U25" s="108">
        <v>34360</v>
      </c>
      <c r="V25" s="107">
        <v>31680</v>
      </c>
      <c r="W25" s="109"/>
      <c r="X25" s="109"/>
      <c r="Y25" s="109"/>
      <c r="Z25" s="109"/>
      <c r="AA25" s="109"/>
      <c r="AB25" s="60">
        <v>38960</v>
      </c>
      <c r="AC25" s="108">
        <v>44480</v>
      </c>
      <c r="AD25" s="110">
        <v>5.15</v>
      </c>
      <c r="AE25" s="111">
        <v>5.15</v>
      </c>
      <c r="AF25" s="103">
        <v>7.25</v>
      </c>
      <c r="AG25" s="107">
        <v>267.8</v>
      </c>
      <c r="AH25" s="106">
        <v>267.8</v>
      </c>
      <c r="AI25" s="108">
        <v>377</v>
      </c>
      <c r="AJ25" s="112">
        <v>76.32561613144138</v>
      </c>
      <c r="AK25" s="113">
        <v>94.9962658700523</v>
      </c>
      <c r="AL25" s="114">
        <v>77.02917771883288</v>
      </c>
      <c r="AM25" s="112">
        <v>90.81404032860343</v>
      </c>
      <c r="AN25" s="113">
        <v>112.471994025392</v>
      </c>
      <c r="AO25" s="114">
        <v>91.14058355437666</v>
      </c>
      <c r="AP25" s="112">
        <v>118.29723674383868</v>
      </c>
      <c r="AQ25" s="113">
        <v>145.481702763256</v>
      </c>
      <c r="AR25" s="114">
        <v>117.9840848806366</v>
      </c>
      <c r="AS25" s="115">
        <v>1.9081404032860343</v>
      </c>
      <c r="AT25" s="116">
        <v>2.37490664675131</v>
      </c>
      <c r="AU25" s="117">
        <v>1.925729442970822</v>
      </c>
      <c r="AV25" s="115">
        <v>2.2703510082150857</v>
      </c>
      <c r="AW25" s="116">
        <v>2.8117998506348</v>
      </c>
      <c r="AX25" s="117">
        <v>2.2785145888594167</v>
      </c>
      <c r="AY25" s="115">
        <v>2.9574309185959673</v>
      </c>
      <c r="AZ25" s="116">
        <v>3.6370425690814</v>
      </c>
      <c r="BA25" s="117">
        <v>2.949602122015915</v>
      </c>
    </row>
    <row r="26" spans="1:53" s="3" customFormat="1" ht="12.75">
      <c r="A26" s="77" t="s">
        <v>49</v>
      </c>
      <c r="B26" s="79" t="s">
        <v>50</v>
      </c>
      <c r="C26" s="99">
        <v>12060</v>
      </c>
      <c r="D26" s="77" t="s">
        <v>51</v>
      </c>
      <c r="E26" s="100">
        <v>509021</v>
      </c>
      <c r="F26" s="101">
        <v>13.115384615384617</v>
      </c>
      <c r="G26" s="102">
        <v>14.1346153846154</v>
      </c>
      <c r="H26" s="103">
        <v>15.769230769230768</v>
      </c>
      <c r="I26" s="101">
        <v>15.288461538461538</v>
      </c>
      <c r="J26" s="102">
        <v>15.7307692307692</v>
      </c>
      <c r="K26" s="103">
        <v>17.53846153846154</v>
      </c>
      <c r="L26" s="101">
        <v>20.384615384615383</v>
      </c>
      <c r="M26" s="102">
        <v>19.5</v>
      </c>
      <c r="N26" s="103">
        <v>21.346153846153847</v>
      </c>
      <c r="O26" s="104">
        <v>0.22911051212938016</v>
      </c>
      <c r="P26" s="105">
        <v>27280</v>
      </c>
      <c r="Q26" s="60">
        <v>29400</v>
      </c>
      <c r="R26" s="106">
        <v>32800</v>
      </c>
      <c r="S26" s="107">
        <v>31800</v>
      </c>
      <c r="T26" s="60">
        <v>32720</v>
      </c>
      <c r="U26" s="108">
        <v>36480</v>
      </c>
      <c r="V26" s="107">
        <v>42400</v>
      </c>
      <c r="W26" s="109"/>
      <c r="X26" s="109"/>
      <c r="Y26" s="109"/>
      <c r="Z26" s="109"/>
      <c r="AA26" s="109"/>
      <c r="AB26" s="60">
        <v>40560</v>
      </c>
      <c r="AC26" s="108">
        <v>44400</v>
      </c>
      <c r="AD26" s="110">
        <v>5.15</v>
      </c>
      <c r="AE26" s="111">
        <v>5.15</v>
      </c>
      <c r="AF26" s="103">
        <v>7.25</v>
      </c>
      <c r="AG26" s="107">
        <v>267.8</v>
      </c>
      <c r="AH26" s="106">
        <v>267.8</v>
      </c>
      <c r="AI26" s="108">
        <v>377</v>
      </c>
      <c r="AJ26" s="112">
        <v>101.86706497386109</v>
      </c>
      <c r="AK26" s="113">
        <v>109.783420463032</v>
      </c>
      <c r="AL26" s="114">
        <v>87.0026525198939</v>
      </c>
      <c r="AM26" s="112">
        <v>118.74533233756534</v>
      </c>
      <c r="AN26" s="113">
        <v>122.18073188947</v>
      </c>
      <c r="AO26" s="114">
        <v>96.76392572944297</v>
      </c>
      <c r="AP26" s="112">
        <v>158.32710978342044</v>
      </c>
      <c r="AQ26" s="113">
        <v>151.456310679612</v>
      </c>
      <c r="AR26" s="114">
        <v>117.77188328912467</v>
      </c>
      <c r="AS26" s="115">
        <v>2.546676624346527</v>
      </c>
      <c r="AT26" s="116">
        <v>2.7445855115758</v>
      </c>
      <c r="AU26" s="117">
        <v>2.1750663129973473</v>
      </c>
      <c r="AV26" s="115">
        <v>2.968633308439134</v>
      </c>
      <c r="AW26" s="116">
        <v>3.05451829723674</v>
      </c>
      <c r="AX26" s="117">
        <v>2.4190981432360745</v>
      </c>
      <c r="AY26" s="115">
        <v>3.9581777445855115</v>
      </c>
      <c r="AZ26" s="116">
        <v>3.78640776699029</v>
      </c>
      <c r="BA26" s="117">
        <v>2.944297082228117</v>
      </c>
    </row>
    <row r="27" spans="1:53" s="3" customFormat="1" ht="12.75">
      <c r="A27" s="77" t="s">
        <v>52</v>
      </c>
      <c r="B27" s="79" t="s">
        <v>53</v>
      </c>
      <c r="C27" s="99">
        <v>12260</v>
      </c>
      <c r="D27" s="77" t="s">
        <v>51</v>
      </c>
      <c r="E27" s="100">
        <v>40863</v>
      </c>
      <c r="F27" s="101">
        <v>8.942307692307692</v>
      </c>
      <c r="G27" s="102">
        <v>9.61538461538462</v>
      </c>
      <c r="H27" s="103">
        <v>11.115384615384617</v>
      </c>
      <c r="I27" s="101">
        <v>10.538461538461538</v>
      </c>
      <c r="J27" s="102">
        <v>10.8076923076923</v>
      </c>
      <c r="K27" s="103">
        <v>12.48076923076923</v>
      </c>
      <c r="L27" s="101">
        <v>14.307692307692307</v>
      </c>
      <c r="M27" s="102">
        <v>14.4807692307692</v>
      </c>
      <c r="N27" s="103">
        <v>16.71153846153846</v>
      </c>
      <c r="O27" s="104">
        <v>0.32991803278688514</v>
      </c>
      <c r="P27" s="105">
        <v>18600</v>
      </c>
      <c r="Q27" s="60">
        <v>20000</v>
      </c>
      <c r="R27" s="106">
        <v>23120</v>
      </c>
      <c r="S27" s="107">
        <v>21920</v>
      </c>
      <c r="T27" s="60">
        <v>22480</v>
      </c>
      <c r="U27" s="108">
        <v>25960</v>
      </c>
      <c r="V27" s="107">
        <v>29760</v>
      </c>
      <c r="W27" s="109"/>
      <c r="X27" s="109"/>
      <c r="Y27" s="109"/>
      <c r="Z27" s="109"/>
      <c r="AA27" s="109"/>
      <c r="AB27" s="60">
        <v>30120</v>
      </c>
      <c r="AC27" s="108">
        <v>34760</v>
      </c>
      <c r="AD27" s="110">
        <v>5.15</v>
      </c>
      <c r="AE27" s="111">
        <v>5.15</v>
      </c>
      <c r="AF27" s="103">
        <v>7.25</v>
      </c>
      <c r="AG27" s="107">
        <v>267.8</v>
      </c>
      <c r="AH27" s="106">
        <v>267.8</v>
      </c>
      <c r="AI27" s="108">
        <v>377</v>
      </c>
      <c r="AJ27" s="112">
        <v>69.45481702763256</v>
      </c>
      <c r="AK27" s="113">
        <v>74.6825989544436</v>
      </c>
      <c r="AL27" s="114">
        <v>61.326259946949605</v>
      </c>
      <c r="AM27" s="112">
        <v>81.8521284540702</v>
      </c>
      <c r="AN27" s="113">
        <v>83.9432412247946</v>
      </c>
      <c r="AO27" s="114">
        <v>68.85941644562334</v>
      </c>
      <c r="AP27" s="112">
        <v>111.12770724421208</v>
      </c>
      <c r="AQ27" s="113">
        <v>112.471994025392</v>
      </c>
      <c r="AR27" s="114">
        <v>92.20159151193633</v>
      </c>
      <c r="AS27" s="115">
        <v>1.7363704256908141</v>
      </c>
      <c r="AT27" s="116">
        <v>1.86706497386109</v>
      </c>
      <c r="AU27" s="117">
        <v>1.53315649867374</v>
      </c>
      <c r="AV27" s="115">
        <v>2.046303211351755</v>
      </c>
      <c r="AW27" s="116">
        <v>2.09858103061987</v>
      </c>
      <c r="AX27" s="117">
        <v>1.7214854111405835</v>
      </c>
      <c r="AY27" s="115">
        <v>2.7781926811053026</v>
      </c>
      <c r="AZ27" s="116">
        <v>2.8117998506348</v>
      </c>
      <c r="BA27" s="117">
        <v>2.305039787798408</v>
      </c>
    </row>
    <row r="28" spans="1:53" s="3" customFormat="1" ht="12.75">
      <c r="A28" s="77" t="s">
        <v>54</v>
      </c>
      <c r="B28" s="79" t="s">
        <v>55</v>
      </c>
      <c r="C28" s="99">
        <v>12420</v>
      </c>
      <c r="D28" s="77" t="s">
        <v>51</v>
      </c>
      <c r="E28" s="100">
        <v>196986</v>
      </c>
      <c r="F28" s="101">
        <v>11.826923076923077</v>
      </c>
      <c r="G28" s="102">
        <v>12.6538461538462</v>
      </c>
      <c r="H28" s="103">
        <v>15.057692307692307</v>
      </c>
      <c r="I28" s="101">
        <v>15.75</v>
      </c>
      <c r="J28" s="102">
        <v>15.4615384615385</v>
      </c>
      <c r="K28" s="103">
        <v>18.346153846153847</v>
      </c>
      <c r="L28" s="101">
        <v>21.865384615384617</v>
      </c>
      <c r="M28" s="102">
        <v>21.0192307692308</v>
      </c>
      <c r="N28" s="103">
        <v>24.692307692307693</v>
      </c>
      <c r="O28" s="104">
        <v>0.2569169960474309</v>
      </c>
      <c r="P28" s="105">
        <v>24600</v>
      </c>
      <c r="Q28" s="60">
        <v>26320</v>
      </c>
      <c r="R28" s="106">
        <v>31320</v>
      </c>
      <c r="S28" s="107">
        <v>32760</v>
      </c>
      <c r="T28" s="60">
        <v>32160</v>
      </c>
      <c r="U28" s="108">
        <v>38160</v>
      </c>
      <c r="V28" s="107">
        <v>45480</v>
      </c>
      <c r="W28" s="109"/>
      <c r="X28" s="109"/>
      <c r="Y28" s="109"/>
      <c r="Z28" s="109"/>
      <c r="AA28" s="109"/>
      <c r="AB28" s="60">
        <v>43720</v>
      </c>
      <c r="AC28" s="108">
        <v>51360</v>
      </c>
      <c r="AD28" s="110">
        <v>5.15</v>
      </c>
      <c r="AE28" s="111">
        <v>5.15</v>
      </c>
      <c r="AF28" s="103">
        <v>7.25</v>
      </c>
      <c r="AG28" s="107">
        <v>267.8</v>
      </c>
      <c r="AH28" s="106">
        <v>267.8</v>
      </c>
      <c r="AI28" s="108">
        <v>377</v>
      </c>
      <c r="AJ28" s="112">
        <v>91.85959671396564</v>
      </c>
      <c r="AK28" s="113">
        <v>98.2823002240478</v>
      </c>
      <c r="AL28" s="114">
        <v>83.07692307692308</v>
      </c>
      <c r="AM28" s="112">
        <v>122.33009708737863</v>
      </c>
      <c r="AN28" s="113">
        <v>120.089619118745</v>
      </c>
      <c r="AO28" s="114">
        <v>101.22015915119363</v>
      </c>
      <c r="AP28" s="112">
        <v>169.82823002240477</v>
      </c>
      <c r="AQ28" s="113">
        <v>163.256161314414</v>
      </c>
      <c r="AR28" s="114">
        <v>136.23342175066313</v>
      </c>
      <c r="AS28" s="115">
        <v>2.2964899178491414</v>
      </c>
      <c r="AT28" s="116">
        <v>2.45705750560119</v>
      </c>
      <c r="AU28" s="117">
        <v>2.076923076923077</v>
      </c>
      <c r="AV28" s="115">
        <v>3.058252427184466</v>
      </c>
      <c r="AW28" s="116">
        <v>3.00224047796863</v>
      </c>
      <c r="AX28" s="117">
        <v>2.5305039787798407</v>
      </c>
      <c r="AY28" s="115">
        <v>4.24570575056012</v>
      </c>
      <c r="AZ28" s="116">
        <v>4.08140403286034</v>
      </c>
      <c r="BA28" s="117">
        <v>3.405835543766578</v>
      </c>
    </row>
    <row r="29" spans="1:53" s="3" customFormat="1" ht="12.75">
      <c r="A29" s="77" t="s">
        <v>56</v>
      </c>
      <c r="B29" s="79" t="s">
        <v>57</v>
      </c>
      <c r="C29" s="99">
        <v>12540</v>
      </c>
      <c r="D29" s="77" t="s">
        <v>46</v>
      </c>
      <c r="E29" s="100">
        <v>78991</v>
      </c>
      <c r="F29" s="101">
        <v>8.057692307692308</v>
      </c>
      <c r="G29" s="102">
        <v>10.0769230769231</v>
      </c>
      <c r="H29" s="103">
        <v>12.884615384615383</v>
      </c>
      <c r="I29" s="101">
        <v>10.115384615384617</v>
      </c>
      <c r="J29" s="102">
        <v>12</v>
      </c>
      <c r="K29" s="103">
        <v>15.365384615384617</v>
      </c>
      <c r="L29" s="101">
        <v>14.057692307692307</v>
      </c>
      <c r="M29" s="102">
        <v>17.3461538461538</v>
      </c>
      <c r="N29" s="103">
        <v>22.21153846153846</v>
      </c>
      <c r="O29" s="104">
        <v>0.5790513833992095</v>
      </c>
      <c r="P29" s="105">
        <v>16760</v>
      </c>
      <c r="Q29" s="60">
        <v>20960</v>
      </c>
      <c r="R29" s="106">
        <v>26800</v>
      </c>
      <c r="S29" s="107">
        <v>21040</v>
      </c>
      <c r="T29" s="60">
        <v>24960</v>
      </c>
      <c r="U29" s="108">
        <v>31960</v>
      </c>
      <c r="V29" s="107">
        <v>29240</v>
      </c>
      <c r="W29" s="109"/>
      <c r="X29" s="109"/>
      <c r="Y29" s="109"/>
      <c r="Z29" s="109"/>
      <c r="AA29" s="109"/>
      <c r="AB29" s="60">
        <v>36080</v>
      </c>
      <c r="AC29" s="108">
        <v>46200</v>
      </c>
      <c r="AD29" s="110">
        <v>5.75</v>
      </c>
      <c r="AE29" s="111">
        <v>6.75</v>
      </c>
      <c r="AF29" s="103">
        <v>8</v>
      </c>
      <c r="AG29" s="107">
        <v>299</v>
      </c>
      <c r="AH29" s="106">
        <v>351</v>
      </c>
      <c r="AI29" s="108">
        <v>416</v>
      </c>
      <c r="AJ29" s="112">
        <v>56.05351170568562</v>
      </c>
      <c r="AK29" s="113">
        <v>59.7150997150997</v>
      </c>
      <c r="AL29" s="114">
        <v>64.42307692307692</v>
      </c>
      <c r="AM29" s="112">
        <v>70.36789297658864</v>
      </c>
      <c r="AN29" s="113">
        <v>71.1111111111111</v>
      </c>
      <c r="AO29" s="114">
        <v>76.82692307692308</v>
      </c>
      <c r="AP29" s="112">
        <v>97.79264214046822</v>
      </c>
      <c r="AQ29" s="113">
        <v>102.792022792023</v>
      </c>
      <c r="AR29" s="114">
        <v>111.0576923076923</v>
      </c>
      <c r="AS29" s="115">
        <v>1.4013377926421404</v>
      </c>
      <c r="AT29" s="116">
        <v>1.49287749287749</v>
      </c>
      <c r="AU29" s="117">
        <v>1.610576923076923</v>
      </c>
      <c r="AV29" s="115">
        <v>1.7591973244147157</v>
      </c>
      <c r="AW29" s="116">
        <v>1.77777777777778</v>
      </c>
      <c r="AX29" s="117">
        <v>1.920673076923077</v>
      </c>
      <c r="AY29" s="115">
        <v>2.4448160535117056</v>
      </c>
      <c r="AZ29" s="116">
        <v>2.56980056980057</v>
      </c>
      <c r="BA29" s="117">
        <v>2.7764423076923075</v>
      </c>
    </row>
    <row r="30" spans="1:53" s="3" customFormat="1" ht="12.75">
      <c r="A30" s="77" t="s">
        <v>58</v>
      </c>
      <c r="B30" s="79" t="s">
        <v>59</v>
      </c>
      <c r="C30" s="99">
        <v>12580</v>
      </c>
      <c r="D30" s="77" t="s">
        <v>51</v>
      </c>
      <c r="E30" s="100">
        <v>310754</v>
      </c>
      <c r="F30" s="101">
        <v>10.423076923076923</v>
      </c>
      <c r="G30" s="102">
        <v>15.2115384615385</v>
      </c>
      <c r="H30" s="103">
        <v>19.269230769230766</v>
      </c>
      <c r="I30" s="101">
        <v>12.711538461538462</v>
      </c>
      <c r="J30" s="102">
        <v>18.2692307692308</v>
      </c>
      <c r="K30" s="103">
        <v>23.134615384615383</v>
      </c>
      <c r="L30" s="101">
        <v>16.826923076923077</v>
      </c>
      <c r="M30" s="102">
        <v>23.4615384615385</v>
      </c>
      <c r="N30" s="103">
        <v>29.711538461538463</v>
      </c>
      <c r="O30" s="104">
        <v>0.6778242677824269</v>
      </c>
      <c r="P30" s="105">
        <v>21680</v>
      </c>
      <c r="Q30" s="60">
        <v>31640</v>
      </c>
      <c r="R30" s="106">
        <v>40080</v>
      </c>
      <c r="S30" s="107">
        <v>26440</v>
      </c>
      <c r="T30" s="60">
        <v>38000</v>
      </c>
      <c r="U30" s="108">
        <v>48120</v>
      </c>
      <c r="V30" s="107">
        <v>35000</v>
      </c>
      <c r="W30" s="109"/>
      <c r="X30" s="109"/>
      <c r="Y30" s="109"/>
      <c r="Z30" s="109"/>
      <c r="AA30" s="109"/>
      <c r="AB30" s="60">
        <v>48800</v>
      </c>
      <c r="AC30" s="108">
        <v>61800</v>
      </c>
      <c r="AD30" s="110">
        <v>5.15</v>
      </c>
      <c r="AE30" s="111">
        <v>5.15</v>
      </c>
      <c r="AF30" s="103">
        <v>7.25</v>
      </c>
      <c r="AG30" s="107">
        <v>267.8</v>
      </c>
      <c r="AH30" s="106">
        <v>267.8</v>
      </c>
      <c r="AI30" s="108">
        <v>377</v>
      </c>
      <c r="AJ30" s="112">
        <v>80.95593726661687</v>
      </c>
      <c r="AK30" s="113">
        <v>118.14787154593</v>
      </c>
      <c r="AL30" s="114">
        <v>106.3129973474801</v>
      </c>
      <c r="AM30" s="112">
        <v>98.73039581777445</v>
      </c>
      <c r="AN30" s="113">
        <v>141.896938013443</v>
      </c>
      <c r="AO30" s="114">
        <v>127.63925729442971</v>
      </c>
      <c r="AP30" s="112">
        <v>130.6945481702763</v>
      </c>
      <c r="AQ30" s="113">
        <v>182.225541448842</v>
      </c>
      <c r="AR30" s="114">
        <v>163.9257294429708</v>
      </c>
      <c r="AS30" s="115">
        <v>2.023898431665422</v>
      </c>
      <c r="AT30" s="116">
        <v>2.95369678864825</v>
      </c>
      <c r="AU30" s="117">
        <v>2.6578249336870026</v>
      </c>
      <c r="AV30" s="115">
        <v>2.4682598954443615</v>
      </c>
      <c r="AW30" s="116">
        <v>3.54742345033607</v>
      </c>
      <c r="AX30" s="117">
        <v>3.1909814323607426</v>
      </c>
      <c r="AY30" s="115">
        <v>3.267363704256908</v>
      </c>
      <c r="AZ30" s="116">
        <v>4.55563853622106</v>
      </c>
      <c r="BA30" s="117">
        <v>4.09814323607427</v>
      </c>
    </row>
    <row r="31" spans="1:53" s="3" customFormat="1" ht="12.75">
      <c r="A31" s="77" t="s">
        <v>60</v>
      </c>
      <c r="B31" s="79" t="s">
        <v>61</v>
      </c>
      <c r="C31" s="99">
        <v>12940</v>
      </c>
      <c r="D31" s="77" t="s">
        <v>51</v>
      </c>
      <c r="E31" s="100">
        <v>76286</v>
      </c>
      <c r="F31" s="101">
        <v>7.3269230769230775</v>
      </c>
      <c r="G31" s="102">
        <v>10.2307692307692</v>
      </c>
      <c r="H31" s="103">
        <v>13.192307692307693</v>
      </c>
      <c r="I31" s="101">
        <v>9.096153846153847</v>
      </c>
      <c r="J31" s="102">
        <v>11.9038461538462</v>
      </c>
      <c r="K31" s="103">
        <v>15.230769230769232</v>
      </c>
      <c r="L31" s="101">
        <v>12.615384615384617</v>
      </c>
      <c r="M31" s="102">
        <v>15.3846153846154</v>
      </c>
      <c r="N31" s="103">
        <v>19.423076923076923</v>
      </c>
      <c r="O31" s="104">
        <v>0.5903614457831325</v>
      </c>
      <c r="P31" s="105">
        <v>15240</v>
      </c>
      <c r="Q31" s="60">
        <v>21280</v>
      </c>
      <c r="R31" s="106">
        <v>27440</v>
      </c>
      <c r="S31" s="107">
        <v>18920</v>
      </c>
      <c r="T31" s="60">
        <v>24760</v>
      </c>
      <c r="U31" s="108">
        <v>31680</v>
      </c>
      <c r="V31" s="107">
        <v>26240</v>
      </c>
      <c r="W31" s="109"/>
      <c r="X31" s="109"/>
      <c r="Y31" s="109"/>
      <c r="Z31" s="109"/>
      <c r="AA31" s="109"/>
      <c r="AB31" s="60">
        <v>32000</v>
      </c>
      <c r="AC31" s="108">
        <v>40400</v>
      </c>
      <c r="AD31" s="110">
        <v>5.15</v>
      </c>
      <c r="AE31" s="111">
        <v>5.15</v>
      </c>
      <c r="AF31" s="103">
        <v>7.25</v>
      </c>
      <c r="AG31" s="107">
        <v>267.8</v>
      </c>
      <c r="AH31" s="106">
        <v>267.8</v>
      </c>
      <c r="AI31" s="108">
        <v>377</v>
      </c>
      <c r="AJ31" s="112">
        <v>56.90814040328603</v>
      </c>
      <c r="AK31" s="113">
        <v>79.462285287528</v>
      </c>
      <c r="AL31" s="114">
        <v>72.78514588859417</v>
      </c>
      <c r="AM31" s="112">
        <v>70.64973861090365</v>
      </c>
      <c r="AN31" s="113">
        <v>92.4570575056012</v>
      </c>
      <c r="AO31" s="114">
        <v>84.0318302387268</v>
      </c>
      <c r="AP31" s="112">
        <v>97.98356982823002</v>
      </c>
      <c r="AQ31" s="113">
        <v>119.49215832711</v>
      </c>
      <c r="AR31" s="114">
        <v>107.16180371352786</v>
      </c>
      <c r="AS31" s="115">
        <v>1.4227035100821508</v>
      </c>
      <c r="AT31" s="116">
        <v>1.9865571321882</v>
      </c>
      <c r="AU31" s="117">
        <v>1.8196286472148544</v>
      </c>
      <c r="AV31" s="115">
        <v>1.7662434652725916</v>
      </c>
      <c r="AW31" s="116">
        <v>2.31142643764003</v>
      </c>
      <c r="AX31" s="117">
        <v>2.10079575596817</v>
      </c>
      <c r="AY31" s="115">
        <v>2.4495892457057504</v>
      </c>
      <c r="AZ31" s="116">
        <v>2.98730395817775</v>
      </c>
      <c r="BA31" s="117">
        <v>2.6790450928381966</v>
      </c>
    </row>
    <row r="32" spans="1:53" s="3" customFormat="1" ht="12.75">
      <c r="A32" s="77" t="s">
        <v>62</v>
      </c>
      <c r="B32" s="79" t="s">
        <v>63</v>
      </c>
      <c r="C32" s="99">
        <v>13820</v>
      </c>
      <c r="D32" s="77" t="s">
        <v>51</v>
      </c>
      <c r="E32" s="118">
        <v>107282</v>
      </c>
      <c r="F32" s="101">
        <v>8.73076923076923</v>
      </c>
      <c r="G32" s="102">
        <v>10.0192307692308</v>
      </c>
      <c r="H32" s="119">
        <v>12.673076923076925</v>
      </c>
      <c r="I32" s="101">
        <v>10.153846153846153</v>
      </c>
      <c r="J32" s="102">
        <v>11.1730769230769</v>
      </c>
      <c r="K32" s="119">
        <v>14.134615384615383</v>
      </c>
      <c r="L32" s="101">
        <v>13.788461538461538</v>
      </c>
      <c r="M32" s="102">
        <v>14.1730769230769</v>
      </c>
      <c r="N32" s="119">
        <v>17.942307692307693</v>
      </c>
      <c r="O32" s="120">
        <v>0.45256916996047436</v>
      </c>
      <c r="P32" s="105">
        <v>18160</v>
      </c>
      <c r="Q32" s="60">
        <v>20840</v>
      </c>
      <c r="R32" s="121">
        <v>26360</v>
      </c>
      <c r="S32" s="107">
        <v>21120</v>
      </c>
      <c r="T32" s="60">
        <v>23240</v>
      </c>
      <c r="U32" s="122">
        <v>29400</v>
      </c>
      <c r="V32" s="107">
        <v>28680</v>
      </c>
      <c r="W32" s="109"/>
      <c r="X32" s="109"/>
      <c r="Y32" s="109"/>
      <c r="Z32" s="109"/>
      <c r="AA32" s="109"/>
      <c r="AB32" s="60">
        <v>29480</v>
      </c>
      <c r="AC32" s="122">
        <v>37320</v>
      </c>
      <c r="AD32" s="110">
        <v>5.15</v>
      </c>
      <c r="AE32" s="111">
        <v>5.15</v>
      </c>
      <c r="AF32" s="119">
        <v>7.25</v>
      </c>
      <c r="AG32" s="107">
        <v>267.8</v>
      </c>
      <c r="AH32" s="106">
        <v>267.8</v>
      </c>
      <c r="AI32" s="122">
        <v>377</v>
      </c>
      <c r="AJ32" s="112">
        <v>67.8117998506348</v>
      </c>
      <c r="AK32" s="113">
        <v>77.8192681105302</v>
      </c>
      <c r="AL32" s="123">
        <v>69.92042440318303</v>
      </c>
      <c r="AM32" s="112">
        <v>78.86482449589245</v>
      </c>
      <c r="AN32" s="113">
        <v>86.7811799850635</v>
      </c>
      <c r="AO32" s="123">
        <v>77.9840848806366</v>
      </c>
      <c r="AP32" s="112">
        <v>107.09484690067214</v>
      </c>
      <c r="AQ32" s="113">
        <v>110.08215085885</v>
      </c>
      <c r="AR32" s="123">
        <v>98.9920424403183</v>
      </c>
      <c r="AS32" s="115">
        <v>1.69529499626587</v>
      </c>
      <c r="AT32" s="116">
        <v>1.94548170276326</v>
      </c>
      <c r="AU32" s="124">
        <v>1.7480106100795758</v>
      </c>
      <c r="AV32" s="115">
        <v>1.9716206123973117</v>
      </c>
      <c r="AW32" s="116">
        <v>2.16952949962659</v>
      </c>
      <c r="AX32" s="124">
        <v>1.949602122015915</v>
      </c>
      <c r="AY32" s="115">
        <v>2.6773711725168035</v>
      </c>
      <c r="AZ32" s="116">
        <v>2.75205377147125</v>
      </c>
      <c r="BA32" s="124">
        <v>2.4748010610079576</v>
      </c>
    </row>
    <row r="33" spans="1:53" s="3" customFormat="1" ht="12.75">
      <c r="A33" s="77" t="s">
        <v>64</v>
      </c>
      <c r="B33" s="79" t="s">
        <v>65</v>
      </c>
      <c r="C33" s="99">
        <v>14260</v>
      </c>
      <c r="D33" s="77" t="s">
        <v>46</v>
      </c>
      <c r="E33" s="100">
        <v>46846</v>
      </c>
      <c r="F33" s="101">
        <v>8.673076923076923</v>
      </c>
      <c r="G33" s="102">
        <v>10.9615384615385</v>
      </c>
      <c r="H33" s="103">
        <v>11.75</v>
      </c>
      <c r="I33" s="101">
        <v>10.538461538461538</v>
      </c>
      <c r="J33" s="102">
        <v>12.9230769230769</v>
      </c>
      <c r="K33" s="103">
        <v>13.865384615384617</v>
      </c>
      <c r="L33" s="101">
        <v>14.634615384615383</v>
      </c>
      <c r="M33" s="102">
        <v>18.7884615384615</v>
      </c>
      <c r="N33" s="103">
        <v>20.153846153846153</v>
      </c>
      <c r="O33" s="104">
        <v>0.24956672443674166</v>
      </c>
      <c r="P33" s="105">
        <v>18040</v>
      </c>
      <c r="Q33" s="60">
        <v>22800</v>
      </c>
      <c r="R33" s="106">
        <v>24440</v>
      </c>
      <c r="S33" s="107">
        <v>21920</v>
      </c>
      <c r="T33" s="60">
        <v>26880</v>
      </c>
      <c r="U33" s="108">
        <v>28840</v>
      </c>
      <c r="V33" s="107">
        <v>30440</v>
      </c>
      <c r="W33" s="109"/>
      <c r="X33" s="109"/>
      <c r="Y33" s="109"/>
      <c r="Z33" s="109"/>
      <c r="AA33" s="109"/>
      <c r="AB33" s="60">
        <v>39080</v>
      </c>
      <c r="AC33" s="108">
        <v>41920</v>
      </c>
      <c r="AD33" s="110">
        <v>5.15</v>
      </c>
      <c r="AE33" s="111">
        <v>5.15</v>
      </c>
      <c r="AF33" s="103">
        <v>7.25</v>
      </c>
      <c r="AG33" s="107">
        <v>267.8</v>
      </c>
      <c r="AH33" s="106">
        <v>267.8</v>
      </c>
      <c r="AI33" s="108">
        <v>377</v>
      </c>
      <c r="AJ33" s="112">
        <v>67.36370425690814</v>
      </c>
      <c r="AK33" s="113">
        <v>85.1381628080657</v>
      </c>
      <c r="AL33" s="114">
        <v>64.82758620689654</v>
      </c>
      <c r="AM33" s="112">
        <v>81.8521284540702</v>
      </c>
      <c r="AN33" s="113">
        <v>100.373412994772</v>
      </c>
      <c r="AO33" s="114">
        <v>76.49867374005305</v>
      </c>
      <c r="AP33" s="112">
        <v>113.66691560866317</v>
      </c>
      <c r="AQ33" s="113">
        <v>145.929798356983</v>
      </c>
      <c r="AR33" s="114">
        <v>111.19363395225463</v>
      </c>
      <c r="AS33" s="115">
        <v>1.6840926064227035</v>
      </c>
      <c r="AT33" s="116">
        <v>2.12845407020164</v>
      </c>
      <c r="AU33" s="117">
        <v>1.6206896551724135</v>
      </c>
      <c r="AV33" s="115">
        <v>2.046303211351755</v>
      </c>
      <c r="AW33" s="116">
        <v>2.50933532486931</v>
      </c>
      <c r="AX33" s="117">
        <v>1.9124668435013263</v>
      </c>
      <c r="AY33" s="115">
        <v>2.8416728902165795</v>
      </c>
      <c r="AZ33" s="116">
        <v>3.64824495892457</v>
      </c>
      <c r="BA33" s="117">
        <v>2.7798408488063657</v>
      </c>
    </row>
    <row r="34" spans="1:53" s="3" customFormat="1" ht="12.75">
      <c r="A34" s="77" t="s">
        <v>66</v>
      </c>
      <c r="B34" s="79"/>
      <c r="C34" s="99"/>
      <c r="D34" s="125"/>
      <c r="E34" s="83"/>
      <c r="F34" s="101"/>
      <c r="G34" s="102"/>
      <c r="H34" s="103"/>
      <c r="I34" s="101"/>
      <c r="J34" s="102"/>
      <c r="K34" s="103"/>
      <c r="L34" s="101"/>
      <c r="M34" s="102"/>
      <c r="N34" s="103"/>
      <c r="O34" s="126"/>
      <c r="P34" s="105"/>
      <c r="Q34" s="60"/>
      <c r="R34" s="106"/>
      <c r="S34" s="107"/>
      <c r="T34" s="60"/>
      <c r="U34" s="108"/>
      <c r="V34" s="107"/>
      <c r="W34" s="109"/>
      <c r="X34" s="109"/>
      <c r="Y34" s="109"/>
      <c r="Z34" s="109"/>
      <c r="AA34" s="109"/>
      <c r="AB34" s="60"/>
      <c r="AC34" s="108"/>
      <c r="AD34" s="110"/>
      <c r="AE34" s="111"/>
      <c r="AF34" s="103"/>
      <c r="AG34" s="107"/>
      <c r="AH34" s="106"/>
      <c r="AI34" s="108"/>
      <c r="AJ34" s="112"/>
      <c r="AK34" s="113"/>
      <c r="AL34" s="114"/>
      <c r="AM34" s="112"/>
      <c r="AN34" s="113"/>
      <c r="AO34" s="114"/>
      <c r="AP34" s="112"/>
      <c r="AQ34" s="113"/>
      <c r="AR34" s="114"/>
      <c r="AS34" s="115"/>
      <c r="AT34" s="116"/>
      <c r="AU34" s="117"/>
      <c r="AV34" s="115"/>
      <c r="AW34" s="116"/>
      <c r="AX34" s="117"/>
      <c r="AY34" s="115"/>
      <c r="AZ34" s="116"/>
      <c r="BA34" s="117"/>
    </row>
    <row r="35" spans="1:53" s="3" customFormat="1" ht="12.75">
      <c r="A35" s="77" t="s">
        <v>67</v>
      </c>
      <c r="B35" s="79" t="s">
        <v>68</v>
      </c>
      <c r="C35" s="99">
        <v>14460</v>
      </c>
      <c r="D35" s="77" t="s">
        <v>43</v>
      </c>
      <c r="E35" s="100">
        <v>522109</v>
      </c>
      <c r="F35" s="101">
        <v>15.038461538461538</v>
      </c>
      <c r="G35" s="102">
        <v>21.6923076923077</v>
      </c>
      <c r="H35" s="103">
        <v>22.230769230769234</v>
      </c>
      <c r="I35" s="101">
        <v>18.826923076923077</v>
      </c>
      <c r="J35" s="102">
        <v>25.4615384615385</v>
      </c>
      <c r="K35" s="103">
        <v>26.09615384615385</v>
      </c>
      <c r="L35" s="101">
        <v>23.519230769230766</v>
      </c>
      <c r="M35" s="102">
        <v>30.4615384615385</v>
      </c>
      <c r="N35" s="103">
        <v>31.211538461538463</v>
      </c>
      <c r="O35" s="104">
        <v>0.41797283176593525</v>
      </c>
      <c r="P35" s="105">
        <v>31280</v>
      </c>
      <c r="Q35" s="60">
        <v>45120</v>
      </c>
      <c r="R35" s="106">
        <v>46240</v>
      </c>
      <c r="S35" s="107">
        <v>39160</v>
      </c>
      <c r="T35" s="60">
        <v>52960</v>
      </c>
      <c r="U35" s="108">
        <v>54280</v>
      </c>
      <c r="V35" s="107">
        <v>48920</v>
      </c>
      <c r="W35" s="109"/>
      <c r="X35" s="109"/>
      <c r="Y35" s="109"/>
      <c r="Z35" s="109"/>
      <c r="AA35" s="109"/>
      <c r="AB35" s="60">
        <v>63360</v>
      </c>
      <c r="AC35" s="108">
        <v>64920</v>
      </c>
      <c r="AD35" s="110">
        <v>6</v>
      </c>
      <c r="AE35" s="111">
        <v>6.75</v>
      </c>
      <c r="AF35" s="103">
        <v>8</v>
      </c>
      <c r="AG35" s="107">
        <v>312</v>
      </c>
      <c r="AH35" s="106">
        <v>351</v>
      </c>
      <c r="AI35" s="108">
        <v>416</v>
      </c>
      <c r="AJ35" s="112">
        <v>100.25641025641026</v>
      </c>
      <c r="AK35" s="113">
        <v>128.547008547009</v>
      </c>
      <c r="AL35" s="114">
        <v>111.15384615384616</v>
      </c>
      <c r="AM35" s="112">
        <v>125.51282051282051</v>
      </c>
      <c r="AN35" s="113">
        <v>150.883190883191</v>
      </c>
      <c r="AO35" s="114">
        <v>130.48076923076925</v>
      </c>
      <c r="AP35" s="112">
        <v>156.7948717948718</v>
      </c>
      <c r="AQ35" s="113">
        <v>180.512820512821</v>
      </c>
      <c r="AR35" s="114">
        <v>156.05769230769232</v>
      </c>
      <c r="AS35" s="115">
        <v>2.5064102564102564</v>
      </c>
      <c r="AT35" s="116">
        <v>3.21367521367521</v>
      </c>
      <c r="AU35" s="117">
        <v>2.778846153846154</v>
      </c>
      <c r="AV35" s="115">
        <v>3.1378205128205128</v>
      </c>
      <c r="AW35" s="116">
        <v>3.77207977207977</v>
      </c>
      <c r="AX35" s="117">
        <v>3.2620192307692313</v>
      </c>
      <c r="AY35" s="115">
        <v>3.9198717948717947</v>
      </c>
      <c r="AZ35" s="116">
        <v>4.51282051282051</v>
      </c>
      <c r="BA35" s="117">
        <v>3.901442307692308</v>
      </c>
    </row>
    <row r="36" spans="1:53" s="3" customFormat="1" ht="12.75">
      <c r="A36" s="77" t="s">
        <v>69</v>
      </c>
      <c r="B36" s="79" t="s">
        <v>70</v>
      </c>
      <c r="C36" s="99">
        <v>14460</v>
      </c>
      <c r="D36" s="77" t="s">
        <v>43</v>
      </c>
      <c r="E36" s="100">
        <v>1300</v>
      </c>
      <c r="F36" s="101">
        <v>15.038461538461538</v>
      </c>
      <c r="G36" s="102">
        <v>21.6923076923077</v>
      </c>
      <c r="H36" s="103">
        <v>22.230769230769234</v>
      </c>
      <c r="I36" s="101">
        <v>18.826923076923077</v>
      </c>
      <c r="J36" s="102">
        <v>25.4615384615385</v>
      </c>
      <c r="K36" s="103">
        <v>26.09615384615385</v>
      </c>
      <c r="L36" s="101">
        <v>23.519230769230766</v>
      </c>
      <c r="M36" s="102">
        <v>30.4615384615385</v>
      </c>
      <c r="N36" s="103">
        <v>31.211538461538463</v>
      </c>
      <c r="O36" s="104">
        <v>0.41797283176593525</v>
      </c>
      <c r="P36" s="105">
        <v>31280</v>
      </c>
      <c r="Q36" s="60">
        <v>45120</v>
      </c>
      <c r="R36" s="106">
        <v>46240</v>
      </c>
      <c r="S36" s="107">
        <v>39160</v>
      </c>
      <c r="T36" s="60">
        <v>52960</v>
      </c>
      <c r="U36" s="108">
        <v>54280</v>
      </c>
      <c r="V36" s="107">
        <v>48920</v>
      </c>
      <c r="W36" s="109"/>
      <c r="X36" s="109"/>
      <c r="Y36" s="109"/>
      <c r="Z36" s="109"/>
      <c r="AA36" s="109"/>
      <c r="AB36" s="60">
        <v>63360</v>
      </c>
      <c r="AC36" s="108">
        <v>64920</v>
      </c>
      <c r="AD36" s="110">
        <v>6</v>
      </c>
      <c r="AE36" s="111">
        <v>5.15</v>
      </c>
      <c r="AF36" s="103">
        <v>7.25</v>
      </c>
      <c r="AG36" s="107">
        <v>312</v>
      </c>
      <c r="AH36" s="106">
        <v>267.8</v>
      </c>
      <c r="AI36" s="108">
        <v>377</v>
      </c>
      <c r="AJ36" s="112">
        <v>100.25641025641026</v>
      </c>
      <c r="AK36" s="113">
        <v>168.483943241225</v>
      </c>
      <c r="AL36" s="114">
        <v>122.65251989389921</v>
      </c>
      <c r="AM36" s="112">
        <v>125.51282051282051</v>
      </c>
      <c r="AN36" s="113">
        <v>197.759522031367</v>
      </c>
      <c r="AO36" s="114">
        <v>143.97877984084883</v>
      </c>
      <c r="AP36" s="112">
        <v>156.7948717948718</v>
      </c>
      <c r="AQ36" s="113">
        <v>236.594473487677</v>
      </c>
      <c r="AR36" s="114">
        <v>172.20159151193636</v>
      </c>
      <c r="AS36" s="115">
        <v>2.5064102564102564</v>
      </c>
      <c r="AT36" s="116">
        <v>4.21209858103062</v>
      </c>
      <c r="AU36" s="117">
        <v>3.06631299734748</v>
      </c>
      <c r="AV36" s="115">
        <v>3.1378205128205128</v>
      </c>
      <c r="AW36" s="116">
        <v>4.94398805078417</v>
      </c>
      <c r="AX36" s="117">
        <v>3.5994694960212206</v>
      </c>
      <c r="AY36" s="115">
        <v>3.9198717948717947</v>
      </c>
      <c r="AZ36" s="116">
        <v>5.91486183719193</v>
      </c>
      <c r="BA36" s="117">
        <v>4.305039787798409</v>
      </c>
    </row>
    <row r="37" spans="1:53" s="3" customFormat="1" ht="12.75">
      <c r="A37" s="77" t="s">
        <v>71</v>
      </c>
      <c r="B37" s="79" t="s">
        <v>72</v>
      </c>
      <c r="C37" s="99">
        <v>14600</v>
      </c>
      <c r="D37" s="77" t="s">
        <v>51</v>
      </c>
      <c r="E37" s="100">
        <v>60923</v>
      </c>
      <c r="F37" s="101">
        <v>10.115384615384617</v>
      </c>
      <c r="G37" s="102">
        <v>13.1730769230769</v>
      </c>
      <c r="H37" s="103">
        <v>18.326923076923077</v>
      </c>
      <c r="I37" s="101">
        <v>12.865384615384617</v>
      </c>
      <c r="J37" s="102">
        <v>15.8461538461538</v>
      </c>
      <c r="K37" s="103">
        <v>22.057692307692307</v>
      </c>
      <c r="L37" s="101">
        <v>16.53846153846154</v>
      </c>
      <c r="M37" s="102">
        <v>20.2307692307692</v>
      </c>
      <c r="N37" s="103">
        <v>28.173076923076927</v>
      </c>
      <c r="O37" s="104">
        <v>0.5974930362116992</v>
      </c>
      <c r="P37" s="105">
        <v>21040</v>
      </c>
      <c r="Q37" s="60">
        <v>27400</v>
      </c>
      <c r="R37" s="106">
        <v>38120</v>
      </c>
      <c r="S37" s="107">
        <v>26760</v>
      </c>
      <c r="T37" s="60">
        <v>32960</v>
      </c>
      <c r="U37" s="108">
        <v>45880</v>
      </c>
      <c r="V37" s="107">
        <v>34400</v>
      </c>
      <c r="W37" s="109"/>
      <c r="X37" s="109"/>
      <c r="Y37" s="109"/>
      <c r="Z37" s="109"/>
      <c r="AA37" s="109"/>
      <c r="AB37" s="60">
        <v>42080</v>
      </c>
      <c r="AC37" s="108">
        <v>58600</v>
      </c>
      <c r="AD37" s="110">
        <v>5.15</v>
      </c>
      <c r="AE37" s="111">
        <v>6.15</v>
      </c>
      <c r="AF37" s="103">
        <v>7.25</v>
      </c>
      <c r="AG37" s="107">
        <v>267.8</v>
      </c>
      <c r="AH37" s="106">
        <v>319.8</v>
      </c>
      <c r="AI37" s="108">
        <v>377</v>
      </c>
      <c r="AJ37" s="112">
        <v>78.56609410007468</v>
      </c>
      <c r="AK37" s="113">
        <v>85.6785490931832</v>
      </c>
      <c r="AL37" s="114">
        <v>101.11405835543768</v>
      </c>
      <c r="AM37" s="112">
        <v>99.92531740104556</v>
      </c>
      <c r="AN37" s="113">
        <v>103.064415259537</v>
      </c>
      <c r="AO37" s="114">
        <v>121.6976127320955</v>
      </c>
      <c r="AP37" s="112">
        <v>128.45407020164302</v>
      </c>
      <c r="AQ37" s="113">
        <v>131.582238899312</v>
      </c>
      <c r="AR37" s="114">
        <v>155.43766578249338</v>
      </c>
      <c r="AS37" s="115">
        <v>1.9641523525018671</v>
      </c>
      <c r="AT37" s="116">
        <v>2.14196372732958</v>
      </c>
      <c r="AU37" s="117">
        <v>2.5278514588859418</v>
      </c>
      <c r="AV37" s="115">
        <v>2.4981329350261388</v>
      </c>
      <c r="AW37" s="116">
        <v>2.57661038148843</v>
      </c>
      <c r="AX37" s="117">
        <v>3.042440318302387</v>
      </c>
      <c r="AY37" s="115">
        <v>3.2113517550410755</v>
      </c>
      <c r="AZ37" s="116">
        <v>3.2895559724828</v>
      </c>
      <c r="BA37" s="117">
        <v>3.8859416445623345</v>
      </c>
    </row>
    <row r="38" spans="1:53" s="3" customFormat="1" ht="12.75">
      <c r="A38" s="77" t="s">
        <v>224</v>
      </c>
      <c r="B38" s="79"/>
      <c r="C38" s="99"/>
      <c r="D38" s="125"/>
      <c r="E38" s="100"/>
      <c r="F38" s="101"/>
      <c r="G38" s="102"/>
      <c r="H38" s="103"/>
      <c r="I38" s="101"/>
      <c r="J38" s="102"/>
      <c r="K38" s="103"/>
      <c r="L38" s="101"/>
      <c r="M38" s="102"/>
      <c r="N38" s="103"/>
      <c r="O38" s="126"/>
      <c r="P38" s="105"/>
      <c r="Q38" s="60"/>
      <c r="R38" s="106"/>
      <c r="S38" s="107"/>
      <c r="T38" s="60"/>
      <c r="U38" s="108"/>
      <c r="V38" s="107"/>
      <c r="W38" s="109"/>
      <c r="X38" s="109"/>
      <c r="Y38" s="109"/>
      <c r="Z38" s="109"/>
      <c r="AA38" s="109"/>
      <c r="AB38" s="60"/>
      <c r="AC38" s="108"/>
      <c r="AD38" s="110"/>
      <c r="AE38" s="111"/>
      <c r="AF38" s="103"/>
      <c r="AG38" s="107"/>
      <c r="AH38" s="106"/>
      <c r="AI38" s="108"/>
      <c r="AJ38" s="112"/>
      <c r="AK38" s="113"/>
      <c r="AL38" s="114"/>
      <c r="AM38" s="112"/>
      <c r="AN38" s="113"/>
      <c r="AO38" s="114"/>
      <c r="AP38" s="112"/>
      <c r="AQ38" s="113"/>
      <c r="AR38" s="114"/>
      <c r="AS38" s="115"/>
      <c r="AT38" s="116"/>
      <c r="AU38" s="117"/>
      <c r="AV38" s="115"/>
      <c r="AW38" s="116"/>
      <c r="AX38" s="117"/>
      <c r="AY38" s="115"/>
      <c r="AZ38" s="116"/>
      <c r="BA38" s="117"/>
    </row>
    <row r="39" spans="1:53" s="3" customFormat="1" ht="12.75">
      <c r="A39" s="77" t="s">
        <v>73</v>
      </c>
      <c r="B39" s="79" t="s">
        <v>74</v>
      </c>
      <c r="C39" s="99">
        <v>14860</v>
      </c>
      <c r="D39" s="77" t="s">
        <v>43</v>
      </c>
      <c r="E39" s="100">
        <v>40146</v>
      </c>
      <c r="F39" s="101">
        <v>11.903846153846153</v>
      </c>
      <c r="G39" s="102">
        <v>15.5769230769231</v>
      </c>
      <c r="H39" s="103">
        <v>20.692307692307693</v>
      </c>
      <c r="I39" s="101">
        <v>14.326923076923077</v>
      </c>
      <c r="J39" s="102">
        <v>18.5769230769231</v>
      </c>
      <c r="K39" s="103">
        <v>24.673076923076923</v>
      </c>
      <c r="L39" s="101">
        <v>17.923076923076923</v>
      </c>
      <c r="M39" s="102">
        <v>22.1923076923077</v>
      </c>
      <c r="N39" s="103">
        <v>29.480769230769234</v>
      </c>
      <c r="O39" s="104">
        <v>0.6859395532194481</v>
      </c>
      <c r="P39" s="105">
        <v>24760</v>
      </c>
      <c r="Q39" s="60">
        <v>32400</v>
      </c>
      <c r="R39" s="106">
        <v>43040</v>
      </c>
      <c r="S39" s="107">
        <v>29800</v>
      </c>
      <c r="T39" s="60">
        <v>38640</v>
      </c>
      <c r="U39" s="108">
        <v>51320</v>
      </c>
      <c r="V39" s="107">
        <v>37280</v>
      </c>
      <c r="W39" s="109"/>
      <c r="X39" s="109"/>
      <c r="Y39" s="109"/>
      <c r="Z39" s="109"/>
      <c r="AA39" s="109"/>
      <c r="AB39" s="60">
        <v>46160</v>
      </c>
      <c r="AC39" s="108">
        <v>61320</v>
      </c>
      <c r="AD39" s="110">
        <v>6.15</v>
      </c>
      <c r="AE39" s="111">
        <v>7.1</v>
      </c>
      <c r="AF39" s="103">
        <v>8.25</v>
      </c>
      <c r="AG39" s="107">
        <v>319.8</v>
      </c>
      <c r="AH39" s="106">
        <v>369.2</v>
      </c>
      <c r="AI39" s="108">
        <v>429</v>
      </c>
      <c r="AJ39" s="112">
        <v>77.42338961851156</v>
      </c>
      <c r="AK39" s="113">
        <v>87.7573131094258</v>
      </c>
      <c r="AL39" s="114">
        <v>100.32634032634033</v>
      </c>
      <c r="AM39" s="112">
        <v>93.18323952470294</v>
      </c>
      <c r="AN39" s="113">
        <v>104.65872156013</v>
      </c>
      <c r="AO39" s="114">
        <v>119.62703962703964</v>
      </c>
      <c r="AP39" s="112">
        <v>116.57285803627266</v>
      </c>
      <c r="AQ39" s="113">
        <v>125.027085590466</v>
      </c>
      <c r="AR39" s="114">
        <v>142.93706293706293</v>
      </c>
      <c r="AS39" s="115">
        <v>1.9355847404627893</v>
      </c>
      <c r="AT39" s="116">
        <v>2.19393282773564</v>
      </c>
      <c r="AU39" s="117">
        <v>2.508158508158508</v>
      </c>
      <c r="AV39" s="115">
        <v>2.329580988117573</v>
      </c>
      <c r="AW39" s="116">
        <v>2.61646803900325</v>
      </c>
      <c r="AX39" s="117">
        <v>2.990675990675991</v>
      </c>
      <c r="AY39" s="115">
        <v>2.914321450906817</v>
      </c>
      <c r="AZ39" s="116">
        <v>3.12567713976165</v>
      </c>
      <c r="BA39" s="117">
        <v>3.5734265734265733</v>
      </c>
    </row>
    <row r="40" spans="1:53" s="3" customFormat="1" ht="12.75">
      <c r="A40" s="77" t="s">
        <v>75</v>
      </c>
      <c r="B40" s="79" t="s">
        <v>74</v>
      </c>
      <c r="C40" s="99">
        <v>14860</v>
      </c>
      <c r="D40" s="77" t="s">
        <v>43</v>
      </c>
      <c r="E40" s="100">
        <v>43482</v>
      </c>
      <c r="F40" s="101">
        <v>18.53846153846154</v>
      </c>
      <c r="G40" s="102">
        <v>23.1153846153846</v>
      </c>
      <c r="H40" s="103">
        <v>27.69230769230769</v>
      </c>
      <c r="I40" s="101">
        <v>22.615384615384617</v>
      </c>
      <c r="J40" s="102">
        <v>28.8846153846154</v>
      </c>
      <c r="K40" s="103">
        <v>34.61538461538461</v>
      </c>
      <c r="L40" s="101">
        <v>30.30769230769231</v>
      </c>
      <c r="M40" s="102">
        <v>37.6346153846154</v>
      </c>
      <c r="N40" s="103">
        <v>45.09615384615385</v>
      </c>
      <c r="O40" s="104">
        <v>0.521555367709214</v>
      </c>
      <c r="P40" s="105">
        <v>38560</v>
      </c>
      <c r="Q40" s="60">
        <v>48080</v>
      </c>
      <c r="R40" s="106">
        <v>57600</v>
      </c>
      <c r="S40" s="107">
        <v>47040</v>
      </c>
      <c r="T40" s="60">
        <v>60080</v>
      </c>
      <c r="U40" s="108">
        <v>72000</v>
      </c>
      <c r="V40" s="107">
        <v>63040</v>
      </c>
      <c r="W40" s="109"/>
      <c r="X40" s="109"/>
      <c r="Y40" s="109"/>
      <c r="Z40" s="109"/>
      <c r="AA40" s="109"/>
      <c r="AB40" s="60">
        <v>78280</v>
      </c>
      <c r="AC40" s="108">
        <v>93800</v>
      </c>
      <c r="AD40" s="110">
        <v>6.15</v>
      </c>
      <c r="AE40" s="111">
        <v>7.1</v>
      </c>
      <c r="AF40" s="103">
        <v>8.25</v>
      </c>
      <c r="AG40" s="107">
        <v>319.8</v>
      </c>
      <c r="AH40" s="106">
        <v>369.2</v>
      </c>
      <c r="AI40" s="108">
        <v>429</v>
      </c>
      <c r="AJ40" s="112">
        <v>120.57535959974985</v>
      </c>
      <c r="AK40" s="113">
        <v>130.227518959913</v>
      </c>
      <c r="AL40" s="114">
        <v>134.26573426573427</v>
      </c>
      <c r="AM40" s="112">
        <v>147.0919324577861</v>
      </c>
      <c r="AN40" s="113">
        <v>162.73022751896</v>
      </c>
      <c r="AO40" s="114">
        <v>167.83216783216784</v>
      </c>
      <c r="AP40" s="112">
        <v>197.12320200125077</v>
      </c>
      <c r="AQ40" s="113">
        <v>212.026002166847</v>
      </c>
      <c r="AR40" s="114">
        <v>218.64801864801865</v>
      </c>
      <c r="AS40" s="115">
        <v>3.014383989993746</v>
      </c>
      <c r="AT40" s="116">
        <v>3.25568797399783</v>
      </c>
      <c r="AU40" s="117">
        <v>3.3566433566433567</v>
      </c>
      <c r="AV40" s="115">
        <v>3.6772983114446536</v>
      </c>
      <c r="AW40" s="116">
        <v>4.068255687974</v>
      </c>
      <c r="AX40" s="117">
        <v>4.195804195804196</v>
      </c>
      <c r="AY40" s="115">
        <v>4.928080050031269</v>
      </c>
      <c r="AZ40" s="116">
        <v>5.30065005417118</v>
      </c>
      <c r="BA40" s="117">
        <v>5.466200466200466</v>
      </c>
    </row>
    <row r="41" spans="1:53" s="3" customFormat="1" ht="12.75">
      <c r="A41" s="77" t="s">
        <v>76</v>
      </c>
      <c r="B41" s="79" t="s">
        <v>42</v>
      </c>
      <c r="C41" s="99">
        <v>15380</v>
      </c>
      <c r="D41" s="77" t="s">
        <v>43</v>
      </c>
      <c r="E41" s="100">
        <v>158545</v>
      </c>
      <c r="F41" s="101">
        <v>8.173076923076923</v>
      </c>
      <c r="G41" s="102">
        <v>10.0576923076923</v>
      </c>
      <c r="H41" s="103">
        <v>11.653846153846153</v>
      </c>
      <c r="I41" s="101">
        <v>9.865384615384617</v>
      </c>
      <c r="J41" s="102">
        <v>12.0192307692308</v>
      </c>
      <c r="K41" s="103">
        <v>14</v>
      </c>
      <c r="L41" s="101">
        <v>12.307692307692308</v>
      </c>
      <c r="M41" s="102">
        <v>14.9615384615385</v>
      </c>
      <c r="N41" s="103">
        <v>17.326923076923077</v>
      </c>
      <c r="O41" s="104">
        <v>0.37618147448015127</v>
      </c>
      <c r="P41" s="105">
        <v>17000</v>
      </c>
      <c r="Q41" s="60">
        <v>20920</v>
      </c>
      <c r="R41" s="106">
        <v>24240</v>
      </c>
      <c r="S41" s="107">
        <v>20520</v>
      </c>
      <c r="T41" s="60">
        <v>25000</v>
      </c>
      <c r="U41" s="108">
        <v>29120</v>
      </c>
      <c r="V41" s="107">
        <v>25600</v>
      </c>
      <c r="W41" s="109"/>
      <c r="X41" s="109"/>
      <c r="Y41" s="109"/>
      <c r="Z41" s="109"/>
      <c r="AA41" s="109"/>
      <c r="AB41" s="60">
        <v>31120</v>
      </c>
      <c r="AC41" s="108">
        <v>36040</v>
      </c>
      <c r="AD41" s="110">
        <v>5.15</v>
      </c>
      <c r="AE41" s="111">
        <v>6</v>
      </c>
      <c r="AF41" s="103">
        <v>7.25</v>
      </c>
      <c r="AG41" s="107">
        <v>267.8</v>
      </c>
      <c r="AH41" s="106">
        <v>312</v>
      </c>
      <c r="AI41" s="108">
        <v>377</v>
      </c>
      <c r="AJ41" s="112">
        <v>63.48020911127706</v>
      </c>
      <c r="AK41" s="113">
        <v>67.051282051282</v>
      </c>
      <c r="AL41" s="114">
        <v>64.29708222811671</v>
      </c>
      <c r="AM41" s="112">
        <v>76.62434652725915</v>
      </c>
      <c r="AN41" s="113">
        <v>80.1282051282051</v>
      </c>
      <c r="AO41" s="114">
        <v>77.24137931034484</v>
      </c>
      <c r="AP41" s="112">
        <v>95.59372666168782</v>
      </c>
      <c r="AQ41" s="113">
        <v>99.7435897435898</v>
      </c>
      <c r="AR41" s="114">
        <v>95.59681697612731</v>
      </c>
      <c r="AS41" s="115">
        <v>1.5870052277819269</v>
      </c>
      <c r="AT41" s="116">
        <v>1.67628205128205</v>
      </c>
      <c r="AU41" s="117">
        <v>1.6074270557029178</v>
      </c>
      <c r="AV41" s="115">
        <v>1.915608663181479</v>
      </c>
      <c r="AW41" s="116">
        <v>2.00320512820513</v>
      </c>
      <c r="AX41" s="117">
        <v>1.931034482758621</v>
      </c>
      <c r="AY41" s="115">
        <v>2.3898431665421955</v>
      </c>
      <c r="AZ41" s="116">
        <v>2.49358974358974</v>
      </c>
      <c r="BA41" s="117">
        <v>2.389920424403183</v>
      </c>
    </row>
    <row r="42" spans="1:53" s="3" customFormat="1" ht="12.75">
      <c r="A42" s="77" t="s">
        <v>77</v>
      </c>
      <c r="B42" s="79" t="s">
        <v>78</v>
      </c>
      <c r="C42" s="99">
        <v>16700</v>
      </c>
      <c r="D42" s="77" t="s">
        <v>51</v>
      </c>
      <c r="E42" s="100">
        <v>69597</v>
      </c>
      <c r="F42" s="101">
        <v>9.153846153846153</v>
      </c>
      <c r="G42" s="102">
        <v>11.2692307692308</v>
      </c>
      <c r="H42" s="103">
        <v>14.673076923076923</v>
      </c>
      <c r="I42" s="101">
        <v>10.5</v>
      </c>
      <c r="J42" s="102">
        <v>12.75</v>
      </c>
      <c r="K42" s="103">
        <v>16.596153846153847</v>
      </c>
      <c r="L42" s="101">
        <v>13.961538461538462</v>
      </c>
      <c r="M42" s="102">
        <v>16.6153846153846</v>
      </c>
      <c r="N42" s="103">
        <v>21.615384615384617</v>
      </c>
      <c r="O42" s="104">
        <v>0.4956672443674177</v>
      </c>
      <c r="P42" s="105">
        <v>19040</v>
      </c>
      <c r="Q42" s="60">
        <v>23440</v>
      </c>
      <c r="R42" s="106">
        <v>30520</v>
      </c>
      <c r="S42" s="107">
        <v>21840</v>
      </c>
      <c r="T42" s="60">
        <v>26520</v>
      </c>
      <c r="U42" s="108">
        <v>34520</v>
      </c>
      <c r="V42" s="107">
        <v>29040</v>
      </c>
      <c r="W42" s="109"/>
      <c r="X42" s="109"/>
      <c r="Y42" s="109"/>
      <c r="Z42" s="109"/>
      <c r="AA42" s="109"/>
      <c r="AB42" s="60">
        <v>34560</v>
      </c>
      <c r="AC42" s="108">
        <v>44960</v>
      </c>
      <c r="AD42" s="110">
        <v>5.15</v>
      </c>
      <c r="AE42" s="111">
        <v>5.15</v>
      </c>
      <c r="AF42" s="103">
        <v>7.25</v>
      </c>
      <c r="AG42" s="107">
        <v>267.8</v>
      </c>
      <c r="AH42" s="106">
        <v>267.8</v>
      </c>
      <c r="AI42" s="108">
        <v>377</v>
      </c>
      <c r="AJ42" s="112">
        <v>71.09783420463032</v>
      </c>
      <c r="AK42" s="113">
        <v>87.5280059746079</v>
      </c>
      <c r="AL42" s="114">
        <v>80.95490716180372</v>
      </c>
      <c r="AM42" s="112">
        <v>81.55339805825243</v>
      </c>
      <c r="AN42" s="113">
        <v>99.0291262135922</v>
      </c>
      <c r="AO42" s="114">
        <v>91.56498673740053</v>
      </c>
      <c r="AP42" s="112">
        <v>108.43913368185211</v>
      </c>
      <c r="AQ42" s="113">
        <v>129.051530993279</v>
      </c>
      <c r="AR42" s="114">
        <v>119.25729442970822</v>
      </c>
      <c r="AS42" s="115">
        <v>1.777445855115758</v>
      </c>
      <c r="AT42" s="116">
        <v>2.1882001493652</v>
      </c>
      <c r="AU42" s="117">
        <v>2.023872679045093</v>
      </c>
      <c r="AV42" s="115">
        <v>2.0388349514563107</v>
      </c>
      <c r="AW42" s="116">
        <v>2.47572815533981</v>
      </c>
      <c r="AX42" s="117">
        <v>2.2891246684350133</v>
      </c>
      <c r="AY42" s="115">
        <v>2.710978342046303</v>
      </c>
      <c r="AZ42" s="116">
        <v>3.22628827483196</v>
      </c>
      <c r="BA42" s="117">
        <v>2.981432360742706</v>
      </c>
    </row>
    <row r="43" spans="1:53" s="3" customFormat="1" ht="12.75">
      <c r="A43" s="77" t="s">
        <v>79</v>
      </c>
      <c r="B43" s="79" t="s">
        <v>80</v>
      </c>
      <c r="C43" s="99">
        <v>16740</v>
      </c>
      <c r="D43" s="77" t="s">
        <v>51</v>
      </c>
      <c r="E43" s="127">
        <v>163439</v>
      </c>
      <c r="F43" s="101">
        <v>11.25</v>
      </c>
      <c r="G43" s="102">
        <v>11.7884615384615</v>
      </c>
      <c r="H43" s="103">
        <v>13.961538461538462</v>
      </c>
      <c r="I43" s="101">
        <v>12.673076923076923</v>
      </c>
      <c r="J43" s="102">
        <v>13.0769230769231</v>
      </c>
      <c r="K43" s="103">
        <v>15.5</v>
      </c>
      <c r="L43" s="101">
        <v>16.71153846153846</v>
      </c>
      <c r="M43" s="102">
        <v>16.4807692307692</v>
      </c>
      <c r="N43" s="103">
        <v>19.53846153846154</v>
      </c>
      <c r="O43" s="104">
        <v>0.23809523809523814</v>
      </c>
      <c r="P43" s="105">
        <v>23400</v>
      </c>
      <c r="Q43" s="60">
        <v>24520</v>
      </c>
      <c r="R43" s="106">
        <v>29040</v>
      </c>
      <c r="S43" s="107">
        <v>26360</v>
      </c>
      <c r="T43" s="60">
        <v>27200</v>
      </c>
      <c r="U43" s="108">
        <v>32240</v>
      </c>
      <c r="V43" s="107">
        <v>34760</v>
      </c>
      <c r="W43" s="109"/>
      <c r="X43" s="109"/>
      <c r="Y43" s="109"/>
      <c r="Z43" s="109"/>
      <c r="AA43" s="109"/>
      <c r="AB43" s="60">
        <v>34280</v>
      </c>
      <c r="AC43" s="108">
        <v>40640</v>
      </c>
      <c r="AD43" s="110">
        <v>5.15</v>
      </c>
      <c r="AE43" s="111">
        <v>5.15</v>
      </c>
      <c r="AF43" s="103">
        <v>7.25</v>
      </c>
      <c r="AG43" s="107">
        <v>267.8</v>
      </c>
      <c r="AH43" s="106">
        <v>267.8</v>
      </c>
      <c r="AI43" s="108">
        <v>377</v>
      </c>
      <c r="AJ43" s="112">
        <v>87.37864077669903</v>
      </c>
      <c r="AK43" s="113">
        <v>91.5608663181479</v>
      </c>
      <c r="AL43" s="114">
        <v>77.02917771883288</v>
      </c>
      <c r="AM43" s="112">
        <v>98.43166542195668</v>
      </c>
      <c r="AN43" s="113">
        <v>101.568334578043</v>
      </c>
      <c r="AO43" s="114">
        <v>85.51724137931036</v>
      </c>
      <c r="AP43" s="112">
        <v>129.79835698282298</v>
      </c>
      <c r="AQ43" s="113">
        <v>128.005974607916</v>
      </c>
      <c r="AR43" s="114">
        <v>107.79840848806367</v>
      </c>
      <c r="AS43" s="115">
        <v>2.1844660194174756</v>
      </c>
      <c r="AT43" s="116">
        <v>2.2890216579537</v>
      </c>
      <c r="AU43" s="117">
        <v>1.925729442970822</v>
      </c>
      <c r="AV43" s="115">
        <v>2.460791635548917</v>
      </c>
      <c r="AW43" s="116">
        <v>2.53920836445108</v>
      </c>
      <c r="AX43" s="117">
        <v>2.137931034482759</v>
      </c>
      <c r="AY43" s="115">
        <v>3.244958924570575</v>
      </c>
      <c r="AZ43" s="116">
        <v>3.20014936519791</v>
      </c>
      <c r="BA43" s="117">
        <v>2.694960212201592</v>
      </c>
    </row>
    <row r="44" spans="1:53" s="3" customFormat="1" ht="12.75">
      <c r="A44" s="77" t="s">
        <v>81</v>
      </c>
      <c r="B44" s="79" t="s">
        <v>82</v>
      </c>
      <c r="C44" s="99">
        <v>16860</v>
      </c>
      <c r="D44" s="77" t="s">
        <v>51</v>
      </c>
      <c r="E44" s="100">
        <v>56824</v>
      </c>
      <c r="F44" s="101">
        <v>8.346153846153847</v>
      </c>
      <c r="G44" s="102">
        <v>9.53846153846154</v>
      </c>
      <c r="H44" s="103">
        <v>10.923076923076923</v>
      </c>
      <c r="I44" s="101">
        <v>10.038461538461538</v>
      </c>
      <c r="J44" s="102">
        <v>11.2307692307692</v>
      </c>
      <c r="K44" s="103">
        <v>12.865384615384617</v>
      </c>
      <c r="L44" s="101">
        <v>12.961538461538462</v>
      </c>
      <c r="M44" s="102">
        <v>13.8269230769231</v>
      </c>
      <c r="N44" s="103">
        <v>15.846153846153845</v>
      </c>
      <c r="O44" s="104">
        <v>0.31434184675834964</v>
      </c>
      <c r="P44" s="105">
        <v>17360</v>
      </c>
      <c r="Q44" s="60">
        <v>19840</v>
      </c>
      <c r="R44" s="106">
        <v>22720</v>
      </c>
      <c r="S44" s="107">
        <v>20880</v>
      </c>
      <c r="T44" s="60">
        <v>23360</v>
      </c>
      <c r="U44" s="108">
        <v>26760</v>
      </c>
      <c r="V44" s="107">
        <v>26960</v>
      </c>
      <c r="W44" s="109"/>
      <c r="X44" s="109"/>
      <c r="Y44" s="109"/>
      <c r="Z44" s="109"/>
      <c r="AA44" s="109"/>
      <c r="AB44" s="60">
        <v>28760</v>
      </c>
      <c r="AC44" s="108">
        <v>32960</v>
      </c>
      <c r="AD44" s="110">
        <v>5.15</v>
      </c>
      <c r="AE44" s="111">
        <v>5.15</v>
      </c>
      <c r="AF44" s="103">
        <v>7.25</v>
      </c>
      <c r="AG44" s="107">
        <v>267.8</v>
      </c>
      <c r="AH44" s="106">
        <v>267.8</v>
      </c>
      <c r="AI44" s="108">
        <v>377</v>
      </c>
      <c r="AJ44" s="112">
        <v>64.82449589245705</v>
      </c>
      <c r="AK44" s="113">
        <v>74.0851381628081</v>
      </c>
      <c r="AL44" s="114">
        <v>60.26525198938992</v>
      </c>
      <c r="AM44" s="112">
        <v>77.96863330843912</v>
      </c>
      <c r="AN44" s="113">
        <v>87.2292755787901</v>
      </c>
      <c r="AO44" s="114">
        <v>70.9814323607427</v>
      </c>
      <c r="AP44" s="112">
        <v>100.67214339058998</v>
      </c>
      <c r="AQ44" s="113">
        <v>107.39357729649</v>
      </c>
      <c r="AR44" s="114">
        <v>87.42705570291777</v>
      </c>
      <c r="AS44" s="115">
        <v>1.6206123973114264</v>
      </c>
      <c r="AT44" s="116">
        <v>1.8521284540702</v>
      </c>
      <c r="AU44" s="117">
        <v>1.506631299734748</v>
      </c>
      <c r="AV44" s="115">
        <v>1.949215832710978</v>
      </c>
      <c r="AW44" s="116">
        <v>2.18073188946975</v>
      </c>
      <c r="AX44" s="117">
        <v>1.7745358090185674</v>
      </c>
      <c r="AY44" s="115">
        <v>2.51680358476475</v>
      </c>
      <c r="AZ44" s="116">
        <v>2.68483943241225</v>
      </c>
      <c r="BA44" s="117">
        <v>2.1856763925729443</v>
      </c>
    </row>
    <row r="45" spans="1:53" s="3" customFormat="1" ht="12.75">
      <c r="A45" s="77" t="s">
        <v>83</v>
      </c>
      <c r="B45" s="79" t="s">
        <v>84</v>
      </c>
      <c r="C45" s="99">
        <v>16980</v>
      </c>
      <c r="D45" s="77" t="s">
        <v>40</v>
      </c>
      <c r="E45" s="100">
        <v>1031656</v>
      </c>
      <c r="F45" s="101">
        <v>12.711538461538462</v>
      </c>
      <c r="G45" s="102">
        <v>15.4230769230769</v>
      </c>
      <c r="H45" s="103">
        <v>17.365384615384617</v>
      </c>
      <c r="I45" s="101">
        <v>15.153846153846155</v>
      </c>
      <c r="J45" s="102">
        <v>17.3269230769231</v>
      </c>
      <c r="K45" s="103">
        <v>19.519230769230766</v>
      </c>
      <c r="L45" s="101">
        <v>18.942307692307693</v>
      </c>
      <c r="M45" s="102">
        <v>21.1923076923077</v>
      </c>
      <c r="N45" s="103">
        <v>23.84615384615385</v>
      </c>
      <c r="O45" s="104">
        <v>0.34615384615384626</v>
      </c>
      <c r="P45" s="105">
        <v>26440</v>
      </c>
      <c r="Q45" s="60">
        <v>32080</v>
      </c>
      <c r="R45" s="106">
        <v>36120</v>
      </c>
      <c r="S45" s="107">
        <v>31520</v>
      </c>
      <c r="T45" s="60">
        <v>36040</v>
      </c>
      <c r="U45" s="108">
        <v>40600</v>
      </c>
      <c r="V45" s="107">
        <v>39400</v>
      </c>
      <c r="W45" s="109"/>
      <c r="X45" s="109"/>
      <c r="Y45" s="109"/>
      <c r="Z45" s="109"/>
      <c r="AA45" s="109"/>
      <c r="AB45" s="60">
        <v>44080</v>
      </c>
      <c r="AC45" s="108">
        <v>49600</v>
      </c>
      <c r="AD45" s="110">
        <v>5.15</v>
      </c>
      <c r="AE45" s="111">
        <v>6.5</v>
      </c>
      <c r="AF45" s="103">
        <v>8</v>
      </c>
      <c r="AG45" s="107">
        <v>267.8</v>
      </c>
      <c r="AH45" s="106">
        <v>338</v>
      </c>
      <c r="AI45" s="108">
        <v>416</v>
      </c>
      <c r="AJ45" s="112">
        <v>98.73039581777445</v>
      </c>
      <c r="AK45" s="113">
        <v>94.9112426035503</v>
      </c>
      <c r="AL45" s="114">
        <v>86.82692307692308</v>
      </c>
      <c r="AM45" s="112">
        <v>117.69977595220314</v>
      </c>
      <c r="AN45" s="113">
        <v>106.627218934911</v>
      </c>
      <c r="AO45" s="114">
        <v>97.59615384615384</v>
      </c>
      <c r="AP45" s="112">
        <v>147.12471994025393</v>
      </c>
      <c r="AQ45" s="113">
        <v>130.414201183432</v>
      </c>
      <c r="AR45" s="114">
        <v>119.23076923076925</v>
      </c>
      <c r="AS45" s="115">
        <v>2.4682598954443615</v>
      </c>
      <c r="AT45" s="116">
        <v>2.37278106508876</v>
      </c>
      <c r="AU45" s="117">
        <v>2.170673076923077</v>
      </c>
      <c r="AV45" s="115">
        <v>2.9424943988050782</v>
      </c>
      <c r="AW45" s="116">
        <v>2.66568047337278</v>
      </c>
      <c r="AX45" s="117">
        <v>2.439903846153846</v>
      </c>
      <c r="AY45" s="115">
        <v>3.678117998506348</v>
      </c>
      <c r="AZ45" s="116">
        <v>3.2603550295858</v>
      </c>
      <c r="BA45" s="117">
        <v>2.9807692307692313</v>
      </c>
    </row>
    <row r="46" spans="1:53" s="3" customFormat="1" ht="12.75">
      <c r="A46" s="77" t="s">
        <v>85</v>
      </c>
      <c r="B46" s="79" t="s">
        <v>86</v>
      </c>
      <c r="C46" s="99">
        <v>17140</v>
      </c>
      <c r="D46" s="77" t="s">
        <v>40</v>
      </c>
      <c r="E46" s="100">
        <v>249839</v>
      </c>
      <c r="F46" s="101">
        <v>8</v>
      </c>
      <c r="G46" s="102">
        <v>9.73076923076923</v>
      </c>
      <c r="H46" s="103">
        <v>10.76923076923077</v>
      </c>
      <c r="I46" s="101">
        <v>10.711538461538462</v>
      </c>
      <c r="J46" s="102">
        <v>12.5961538461538</v>
      </c>
      <c r="K46" s="103">
        <v>13.961538461538462</v>
      </c>
      <c r="L46" s="101">
        <v>14.346153846153845</v>
      </c>
      <c r="M46" s="102">
        <v>16.8653846153846</v>
      </c>
      <c r="N46" s="103">
        <v>18.692307692307693</v>
      </c>
      <c r="O46" s="104">
        <v>0.30810810810810807</v>
      </c>
      <c r="P46" s="105">
        <v>16640</v>
      </c>
      <c r="Q46" s="60">
        <v>20240</v>
      </c>
      <c r="R46" s="106">
        <v>22400</v>
      </c>
      <c r="S46" s="107">
        <v>22280</v>
      </c>
      <c r="T46" s="60">
        <v>26200</v>
      </c>
      <c r="U46" s="108">
        <v>29040</v>
      </c>
      <c r="V46" s="107">
        <v>29840</v>
      </c>
      <c r="W46" s="109"/>
      <c r="X46" s="109"/>
      <c r="Y46" s="109"/>
      <c r="Z46" s="109"/>
      <c r="AA46" s="109"/>
      <c r="AB46" s="60">
        <v>35080</v>
      </c>
      <c r="AC46" s="108">
        <v>38880</v>
      </c>
      <c r="AD46" s="110">
        <v>5.15</v>
      </c>
      <c r="AE46" s="111">
        <v>5.15</v>
      </c>
      <c r="AF46" s="103">
        <v>7.25</v>
      </c>
      <c r="AG46" s="107">
        <v>267.8</v>
      </c>
      <c r="AH46" s="106">
        <v>267.8</v>
      </c>
      <c r="AI46" s="108">
        <v>377</v>
      </c>
      <c r="AJ46" s="112">
        <v>62.13592233009708</v>
      </c>
      <c r="AK46" s="113">
        <v>75.5787901418969</v>
      </c>
      <c r="AL46" s="114">
        <v>59.41644562334217</v>
      </c>
      <c r="AM46" s="112">
        <v>83.19641523525019</v>
      </c>
      <c r="AN46" s="113">
        <v>97.8342046303211</v>
      </c>
      <c r="AO46" s="114">
        <v>77.02917771883288</v>
      </c>
      <c r="AP46" s="112">
        <v>111.42643764002986</v>
      </c>
      <c r="AQ46" s="113">
        <v>130.993278566094</v>
      </c>
      <c r="AR46" s="114">
        <v>103.12997347480106</v>
      </c>
      <c r="AS46" s="115">
        <v>1.5533980582524272</v>
      </c>
      <c r="AT46" s="116">
        <v>1.88946975354742</v>
      </c>
      <c r="AU46" s="117">
        <v>1.4854111405835542</v>
      </c>
      <c r="AV46" s="115">
        <v>2.0799103808812545</v>
      </c>
      <c r="AW46" s="116">
        <v>2.44585511575803</v>
      </c>
      <c r="AX46" s="117">
        <v>1.925729442970822</v>
      </c>
      <c r="AY46" s="115">
        <v>2.7856609410007467</v>
      </c>
      <c r="AZ46" s="116">
        <v>3.27483196415235</v>
      </c>
      <c r="BA46" s="117">
        <v>2.5782493368700266</v>
      </c>
    </row>
    <row r="47" spans="1:53" s="3" customFormat="1" ht="12.75">
      <c r="A47" s="77" t="s">
        <v>87</v>
      </c>
      <c r="B47" s="79" t="s">
        <v>39</v>
      </c>
      <c r="C47" s="99">
        <v>17460</v>
      </c>
      <c r="D47" s="77" t="s">
        <v>40</v>
      </c>
      <c r="E47" s="100">
        <v>272287</v>
      </c>
      <c r="F47" s="101">
        <v>10.01923076923077</v>
      </c>
      <c r="G47" s="102">
        <v>11.5</v>
      </c>
      <c r="H47" s="103">
        <v>11.73076923076923</v>
      </c>
      <c r="I47" s="101">
        <v>12.403846153846153</v>
      </c>
      <c r="J47" s="102">
        <v>14</v>
      </c>
      <c r="K47" s="103">
        <v>14.134615384615383</v>
      </c>
      <c r="L47" s="101">
        <v>15.769230769230768</v>
      </c>
      <c r="M47" s="102">
        <v>18.3461538461538</v>
      </c>
      <c r="N47" s="103">
        <v>18.115384615384617</v>
      </c>
      <c r="O47" s="104">
        <v>0.29173989455184524</v>
      </c>
      <c r="P47" s="105">
        <v>20840</v>
      </c>
      <c r="Q47" s="60">
        <v>23920</v>
      </c>
      <c r="R47" s="106">
        <v>24400</v>
      </c>
      <c r="S47" s="107">
        <v>25800</v>
      </c>
      <c r="T47" s="60">
        <v>29120</v>
      </c>
      <c r="U47" s="108">
        <v>29400</v>
      </c>
      <c r="V47" s="107">
        <v>32800</v>
      </c>
      <c r="W47" s="109"/>
      <c r="X47" s="109"/>
      <c r="Y47" s="109"/>
      <c r="Z47" s="109"/>
      <c r="AA47" s="109"/>
      <c r="AB47" s="60">
        <v>38160</v>
      </c>
      <c r="AC47" s="108">
        <v>37680</v>
      </c>
      <c r="AD47" s="110">
        <v>5.15</v>
      </c>
      <c r="AE47" s="111">
        <v>5.15</v>
      </c>
      <c r="AF47" s="103">
        <v>7.3</v>
      </c>
      <c r="AG47" s="107">
        <v>267.8</v>
      </c>
      <c r="AH47" s="106">
        <v>267.8</v>
      </c>
      <c r="AI47" s="108">
        <v>379.6</v>
      </c>
      <c r="AJ47" s="112">
        <v>77.81926811053025</v>
      </c>
      <c r="AK47" s="113">
        <v>89.3203883495146</v>
      </c>
      <c r="AL47" s="114">
        <v>64.2781875658588</v>
      </c>
      <c r="AM47" s="112">
        <v>96.34055265123226</v>
      </c>
      <c r="AN47" s="113">
        <v>108.73786407767</v>
      </c>
      <c r="AO47" s="114">
        <v>77.44994731296102</v>
      </c>
      <c r="AP47" s="112">
        <v>122.47946228528751</v>
      </c>
      <c r="AQ47" s="113">
        <v>142.494398805078</v>
      </c>
      <c r="AR47" s="114">
        <v>99.26238145416227</v>
      </c>
      <c r="AS47" s="115">
        <v>1.9454817027632563</v>
      </c>
      <c r="AT47" s="116">
        <v>2.23300970873786</v>
      </c>
      <c r="AU47" s="117">
        <v>1.60695468914647</v>
      </c>
      <c r="AV47" s="115">
        <v>2.4085138162808066</v>
      </c>
      <c r="AW47" s="116">
        <v>2.71844660194175</v>
      </c>
      <c r="AX47" s="117">
        <v>1.9362486828240253</v>
      </c>
      <c r="AY47" s="115">
        <v>3.061986557132188</v>
      </c>
      <c r="AZ47" s="116">
        <v>3.56235997012696</v>
      </c>
      <c r="BA47" s="117">
        <v>2.4815595363540566</v>
      </c>
    </row>
    <row r="48" spans="1:53" s="3" customFormat="1" ht="12.75">
      <c r="A48" s="77" t="s">
        <v>88</v>
      </c>
      <c r="B48" s="79" t="s">
        <v>89</v>
      </c>
      <c r="C48" s="99">
        <v>17820</v>
      </c>
      <c r="D48" s="77" t="s">
        <v>46</v>
      </c>
      <c r="E48" s="100">
        <v>67966</v>
      </c>
      <c r="F48" s="101">
        <v>9.346153846153847</v>
      </c>
      <c r="G48" s="102">
        <v>11.5576923076923</v>
      </c>
      <c r="H48" s="103">
        <v>12.115384615384617</v>
      </c>
      <c r="I48" s="101">
        <v>12.442307692307692</v>
      </c>
      <c r="J48" s="102">
        <v>14.5961538461538</v>
      </c>
      <c r="K48" s="103">
        <v>15.288461538461538</v>
      </c>
      <c r="L48" s="101">
        <v>17.346153846153847</v>
      </c>
      <c r="M48" s="102">
        <v>20.8269230769231</v>
      </c>
      <c r="N48" s="103">
        <v>21.807692307692307</v>
      </c>
      <c r="O48" s="104">
        <v>0.2249614791987673</v>
      </c>
      <c r="P48" s="105">
        <v>19440</v>
      </c>
      <c r="Q48" s="60">
        <v>24040</v>
      </c>
      <c r="R48" s="106">
        <v>25200</v>
      </c>
      <c r="S48" s="107">
        <v>25880</v>
      </c>
      <c r="T48" s="60">
        <v>30360</v>
      </c>
      <c r="U48" s="108">
        <v>31800</v>
      </c>
      <c r="V48" s="107">
        <v>36080</v>
      </c>
      <c r="W48" s="109"/>
      <c r="X48" s="109"/>
      <c r="Y48" s="109"/>
      <c r="Z48" s="109"/>
      <c r="AA48" s="109"/>
      <c r="AB48" s="60">
        <v>43320</v>
      </c>
      <c r="AC48" s="108">
        <v>45360</v>
      </c>
      <c r="AD48" s="110">
        <v>5.15</v>
      </c>
      <c r="AE48" s="111">
        <v>5.15</v>
      </c>
      <c r="AF48" s="103">
        <v>7.25</v>
      </c>
      <c r="AG48" s="107">
        <v>267.8</v>
      </c>
      <c r="AH48" s="106">
        <v>267.8</v>
      </c>
      <c r="AI48" s="108">
        <v>377</v>
      </c>
      <c r="AJ48" s="112">
        <v>72.5914861837192</v>
      </c>
      <c r="AK48" s="113">
        <v>89.7684839432412</v>
      </c>
      <c r="AL48" s="114">
        <v>66.84350132625994</v>
      </c>
      <c r="AM48" s="112">
        <v>96.63928304705003</v>
      </c>
      <c r="AN48" s="113">
        <v>113.368185212845</v>
      </c>
      <c r="AO48" s="114">
        <v>84.35013262599469</v>
      </c>
      <c r="AP48" s="112">
        <v>134.72740851381627</v>
      </c>
      <c r="AQ48" s="113">
        <v>161.762509335325</v>
      </c>
      <c r="AR48" s="114">
        <v>120.3183023872679</v>
      </c>
      <c r="AS48" s="115">
        <v>1.81478715459298</v>
      </c>
      <c r="AT48" s="116">
        <v>2.24421209858103</v>
      </c>
      <c r="AU48" s="117">
        <v>1.6710875331564985</v>
      </c>
      <c r="AV48" s="115">
        <v>2.4159820761762507</v>
      </c>
      <c r="AW48" s="116">
        <v>2.83420463032113</v>
      </c>
      <c r="AX48" s="117">
        <v>2.1087533156498672</v>
      </c>
      <c r="AY48" s="115">
        <v>3.368185212845407</v>
      </c>
      <c r="AZ48" s="116">
        <v>4.04406273338312</v>
      </c>
      <c r="BA48" s="117">
        <v>3.0079575596816976</v>
      </c>
    </row>
    <row r="49" spans="1:53" s="3" customFormat="1" ht="12.75">
      <c r="A49" s="77" t="s">
        <v>90</v>
      </c>
      <c r="B49" s="79" t="s">
        <v>78</v>
      </c>
      <c r="C49" s="99">
        <v>17900</v>
      </c>
      <c r="D49" s="77" t="s">
        <v>51</v>
      </c>
      <c r="E49" s="100">
        <v>69595</v>
      </c>
      <c r="F49" s="101">
        <v>9.307692307692308</v>
      </c>
      <c r="G49" s="102">
        <v>10.9038461538462</v>
      </c>
      <c r="H49" s="103">
        <v>13.230769230769232</v>
      </c>
      <c r="I49" s="101">
        <v>10.692307692307692</v>
      </c>
      <c r="J49" s="102">
        <v>12.1538461538462</v>
      </c>
      <c r="K49" s="103">
        <v>14.75</v>
      </c>
      <c r="L49" s="101">
        <v>14.134615384615383</v>
      </c>
      <c r="M49" s="102">
        <v>15.0192307692308</v>
      </c>
      <c r="N49" s="103">
        <v>18.21153846153846</v>
      </c>
      <c r="O49" s="104">
        <v>0.39708561020036437</v>
      </c>
      <c r="P49" s="105">
        <v>19360</v>
      </c>
      <c r="Q49" s="60">
        <v>22680</v>
      </c>
      <c r="R49" s="106">
        <v>27520</v>
      </c>
      <c r="S49" s="107">
        <v>22240</v>
      </c>
      <c r="T49" s="60">
        <v>25280</v>
      </c>
      <c r="U49" s="108">
        <v>30680</v>
      </c>
      <c r="V49" s="107">
        <v>29400</v>
      </c>
      <c r="W49" s="109"/>
      <c r="X49" s="109"/>
      <c r="Y49" s="109"/>
      <c r="Z49" s="109"/>
      <c r="AA49" s="109"/>
      <c r="AB49" s="60">
        <v>31240</v>
      </c>
      <c r="AC49" s="108">
        <v>37880</v>
      </c>
      <c r="AD49" s="110">
        <v>5.15</v>
      </c>
      <c r="AE49" s="111">
        <v>5.15</v>
      </c>
      <c r="AF49" s="103">
        <v>7.25</v>
      </c>
      <c r="AG49" s="107">
        <v>267.8</v>
      </c>
      <c r="AH49" s="106">
        <v>267.8</v>
      </c>
      <c r="AI49" s="108">
        <v>377</v>
      </c>
      <c r="AJ49" s="112">
        <v>72.29275578790141</v>
      </c>
      <c r="AK49" s="113">
        <v>84.6900672143391</v>
      </c>
      <c r="AL49" s="114">
        <v>72.9973474801061</v>
      </c>
      <c r="AM49" s="112">
        <v>83.0470500373413</v>
      </c>
      <c r="AN49" s="113">
        <v>94.3988050784167</v>
      </c>
      <c r="AO49" s="114">
        <v>81.3793103448276</v>
      </c>
      <c r="AP49" s="112">
        <v>109.7834204630321</v>
      </c>
      <c r="AQ49" s="113">
        <v>116.654219566841</v>
      </c>
      <c r="AR49" s="114">
        <v>100.47745358090187</v>
      </c>
      <c r="AS49" s="115">
        <v>1.8073188946975354</v>
      </c>
      <c r="AT49" s="116">
        <v>2.11725168035848</v>
      </c>
      <c r="AU49" s="117">
        <v>1.8249336870026525</v>
      </c>
      <c r="AV49" s="115">
        <v>2.0761762509335324</v>
      </c>
      <c r="AW49" s="116">
        <v>2.35997012696042</v>
      </c>
      <c r="AX49" s="117">
        <v>2.03448275862069</v>
      </c>
      <c r="AY49" s="115">
        <v>2.744585511575803</v>
      </c>
      <c r="AZ49" s="116">
        <v>2.91635548917102</v>
      </c>
      <c r="BA49" s="117">
        <v>2.5119363395225465</v>
      </c>
    </row>
    <row r="50" spans="1:53" s="3" customFormat="1" ht="12.75">
      <c r="A50" s="77" t="s">
        <v>91</v>
      </c>
      <c r="B50" s="79" t="s">
        <v>39</v>
      </c>
      <c r="C50" s="99">
        <v>18140</v>
      </c>
      <c r="D50" s="77" t="s">
        <v>40</v>
      </c>
      <c r="E50" s="100">
        <v>232257</v>
      </c>
      <c r="F50" s="101">
        <v>9.057692307692308</v>
      </c>
      <c r="G50" s="102">
        <v>9.94230769230769</v>
      </c>
      <c r="H50" s="103">
        <v>11.403846153846153</v>
      </c>
      <c r="I50" s="101">
        <v>11.634615384615383</v>
      </c>
      <c r="J50" s="102">
        <v>12.5961538461538</v>
      </c>
      <c r="K50" s="103">
        <v>14.423076923076923</v>
      </c>
      <c r="L50" s="101">
        <v>14.769230769230768</v>
      </c>
      <c r="M50" s="102">
        <v>15.8269230769231</v>
      </c>
      <c r="N50" s="103">
        <v>18.153846153846153</v>
      </c>
      <c r="O50" s="104">
        <v>0.2396694214876034</v>
      </c>
      <c r="P50" s="105">
        <v>18840</v>
      </c>
      <c r="Q50" s="60">
        <v>20680</v>
      </c>
      <c r="R50" s="106">
        <v>23720</v>
      </c>
      <c r="S50" s="107">
        <v>24200</v>
      </c>
      <c r="T50" s="60">
        <v>26200</v>
      </c>
      <c r="U50" s="108">
        <v>30000</v>
      </c>
      <c r="V50" s="107">
        <v>30720</v>
      </c>
      <c r="W50" s="109"/>
      <c r="X50" s="109"/>
      <c r="Y50" s="109"/>
      <c r="Z50" s="109"/>
      <c r="AA50" s="109"/>
      <c r="AB50" s="60">
        <v>32920</v>
      </c>
      <c r="AC50" s="108">
        <v>37760</v>
      </c>
      <c r="AD50" s="110">
        <v>5.15</v>
      </c>
      <c r="AE50" s="111">
        <v>5.15</v>
      </c>
      <c r="AF50" s="103">
        <v>7.3</v>
      </c>
      <c r="AG50" s="107">
        <v>267.8</v>
      </c>
      <c r="AH50" s="106">
        <v>267.8</v>
      </c>
      <c r="AI50" s="108">
        <v>379.6</v>
      </c>
      <c r="AJ50" s="112">
        <v>70.35100821508588</v>
      </c>
      <c r="AK50" s="113">
        <v>77.2218073188947</v>
      </c>
      <c r="AL50" s="114">
        <v>62.4868282402529</v>
      </c>
      <c r="AM50" s="112">
        <v>90.36594473487676</v>
      </c>
      <c r="AN50" s="113">
        <v>97.8342046303211</v>
      </c>
      <c r="AO50" s="114">
        <v>79.03055848261329</v>
      </c>
      <c r="AP50" s="112">
        <v>114.71247199402538</v>
      </c>
      <c r="AQ50" s="113">
        <v>122.927557879014</v>
      </c>
      <c r="AR50" s="114">
        <v>99.47312961011592</v>
      </c>
      <c r="AS50" s="115">
        <v>1.758775205377147</v>
      </c>
      <c r="AT50" s="116">
        <v>1.93054518297237</v>
      </c>
      <c r="AU50" s="117">
        <v>1.5621707060063224</v>
      </c>
      <c r="AV50" s="115">
        <v>2.259148618371919</v>
      </c>
      <c r="AW50" s="116">
        <v>2.44585511575803</v>
      </c>
      <c r="AX50" s="117">
        <v>1.9757639620653322</v>
      </c>
      <c r="AY50" s="115">
        <v>2.8678117998506347</v>
      </c>
      <c r="AZ50" s="116">
        <v>3.07318894697535</v>
      </c>
      <c r="BA50" s="117">
        <v>2.486828240252898</v>
      </c>
    </row>
    <row r="51" spans="1:53" s="3" customFormat="1" ht="12.75">
      <c r="A51" s="77" t="s">
        <v>92</v>
      </c>
      <c r="B51" s="79"/>
      <c r="C51" s="99"/>
      <c r="D51" s="125"/>
      <c r="E51" s="127"/>
      <c r="F51" s="101"/>
      <c r="G51" s="102"/>
      <c r="H51" s="103"/>
      <c r="I51" s="101"/>
      <c r="J51" s="102"/>
      <c r="K51" s="103"/>
      <c r="L51" s="101"/>
      <c r="M51" s="102"/>
      <c r="N51" s="103"/>
      <c r="O51" s="126"/>
      <c r="P51" s="105"/>
      <c r="Q51" s="60"/>
      <c r="R51" s="106"/>
      <c r="S51" s="107"/>
      <c r="T51" s="60"/>
      <c r="U51" s="108"/>
      <c r="V51" s="107"/>
      <c r="W51" s="109"/>
      <c r="X51" s="109"/>
      <c r="Y51" s="109"/>
      <c r="Z51" s="109"/>
      <c r="AA51" s="109"/>
      <c r="AB51" s="60"/>
      <c r="AC51" s="108"/>
      <c r="AD51" s="110"/>
      <c r="AE51" s="111"/>
      <c r="AF51" s="103"/>
      <c r="AG51" s="107"/>
      <c r="AH51" s="106"/>
      <c r="AI51" s="108"/>
      <c r="AJ51" s="112"/>
      <c r="AK51" s="113"/>
      <c r="AL51" s="114"/>
      <c r="AM51" s="112"/>
      <c r="AN51" s="113"/>
      <c r="AO51" s="114"/>
      <c r="AP51" s="112"/>
      <c r="AQ51" s="113"/>
      <c r="AR51" s="114"/>
      <c r="AS51" s="115"/>
      <c r="AT51" s="116"/>
      <c r="AU51" s="117"/>
      <c r="AV51" s="115"/>
      <c r="AW51" s="116"/>
      <c r="AX51" s="117"/>
      <c r="AY51" s="115"/>
      <c r="AZ51" s="116"/>
      <c r="BA51" s="117"/>
    </row>
    <row r="52" spans="1:53" s="3" customFormat="1" ht="12.75">
      <c r="A52" s="77" t="s">
        <v>93</v>
      </c>
      <c r="B52" s="79" t="s">
        <v>55</v>
      </c>
      <c r="C52" s="99">
        <v>19100</v>
      </c>
      <c r="D52" s="77" t="s">
        <v>51</v>
      </c>
      <c r="E52" s="100">
        <v>521374</v>
      </c>
      <c r="F52" s="101">
        <v>11.711538461538462</v>
      </c>
      <c r="G52" s="102">
        <v>12.3076923076923</v>
      </c>
      <c r="H52" s="103">
        <v>14.230769230769232</v>
      </c>
      <c r="I52" s="101">
        <v>15.019230769230768</v>
      </c>
      <c r="J52" s="102">
        <v>14.9423076923077</v>
      </c>
      <c r="K52" s="103">
        <v>17.192307692307693</v>
      </c>
      <c r="L52" s="101">
        <v>20.769230769230766</v>
      </c>
      <c r="M52" s="102">
        <v>19.8269230769231</v>
      </c>
      <c r="N52" s="103">
        <v>22.384615384615383</v>
      </c>
      <c r="O52" s="104">
        <v>0.31277533039647576</v>
      </c>
      <c r="P52" s="105">
        <v>24360</v>
      </c>
      <c r="Q52" s="60">
        <v>25600</v>
      </c>
      <c r="R52" s="106">
        <v>29600</v>
      </c>
      <c r="S52" s="107">
        <v>31240</v>
      </c>
      <c r="T52" s="60">
        <v>31080</v>
      </c>
      <c r="U52" s="108">
        <v>35760</v>
      </c>
      <c r="V52" s="107">
        <v>43200</v>
      </c>
      <c r="W52" s="109"/>
      <c r="X52" s="109"/>
      <c r="Y52" s="109"/>
      <c r="Z52" s="109"/>
      <c r="AA52" s="109"/>
      <c r="AB52" s="60">
        <v>41240</v>
      </c>
      <c r="AC52" s="108">
        <v>46560</v>
      </c>
      <c r="AD52" s="110">
        <v>5.15</v>
      </c>
      <c r="AE52" s="111">
        <v>5.15</v>
      </c>
      <c r="AF52" s="103">
        <v>7.25</v>
      </c>
      <c r="AG52" s="107">
        <v>267.8</v>
      </c>
      <c r="AH52" s="106">
        <v>267.8</v>
      </c>
      <c r="AI52" s="108">
        <v>377</v>
      </c>
      <c r="AJ52" s="112">
        <v>90.96340552651232</v>
      </c>
      <c r="AK52" s="113">
        <v>95.5937266616878</v>
      </c>
      <c r="AL52" s="114">
        <v>78.51458885941646</v>
      </c>
      <c r="AM52" s="112">
        <v>116.65421956684091</v>
      </c>
      <c r="AN52" s="113">
        <v>116.056758775205</v>
      </c>
      <c r="AO52" s="114">
        <v>94.85411140583554</v>
      </c>
      <c r="AP52" s="112">
        <v>161.31441374159817</v>
      </c>
      <c r="AQ52" s="113">
        <v>153.995519044063</v>
      </c>
      <c r="AR52" s="114">
        <v>123.50132625994694</v>
      </c>
      <c r="AS52" s="115">
        <v>2.274085138162808</v>
      </c>
      <c r="AT52" s="116">
        <v>2.3898431665422</v>
      </c>
      <c r="AU52" s="117">
        <v>1.9628647214854116</v>
      </c>
      <c r="AV52" s="115">
        <v>2.916355489171023</v>
      </c>
      <c r="AW52" s="116">
        <v>2.90141896938013</v>
      </c>
      <c r="AX52" s="117">
        <v>2.3713527851458887</v>
      </c>
      <c r="AY52" s="115">
        <v>4.032860343539955</v>
      </c>
      <c r="AZ52" s="116">
        <v>3.84988797610157</v>
      </c>
      <c r="BA52" s="117">
        <v>3.087533156498673</v>
      </c>
    </row>
    <row r="53" spans="1:53" s="3" customFormat="1" ht="12.75">
      <c r="A53" s="77" t="s">
        <v>94</v>
      </c>
      <c r="B53" s="79" t="s">
        <v>55</v>
      </c>
      <c r="C53" s="99">
        <v>19100</v>
      </c>
      <c r="D53" s="77" t="s">
        <v>51</v>
      </c>
      <c r="E53" s="100">
        <v>224376</v>
      </c>
      <c r="F53" s="101">
        <v>9.442307692307692</v>
      </c>
      <c r="G53" s="102">
        <v>11.3269230769231</v>
      </c>
      <c r="H53" s="103">
        <v>13.615384615384617</v>
      </c>
      <c r="I53" s="101">
        <v>12.25</v>
      </c>
      <c r="J53" s="102">
        <v>13.9423076923077</v>
      </c>
      <c r="K53" s="103">
        <v>16.557692307692307</v>
      </c>
      <c r="L53" s="101">
        <v>17.096153846153847</v>
      </c>
      <c r="M53" s="102">
        <v>18.9038461538462</v>
      </c>
      <c r="N53" s="103">
        <v>22.115384615384617</v>
      </c>
      <c r="O53" s="104">
        <v>0.36234177215189867</v>
      </c>
      <c r="P53" s="105">
        <v>19640</v>
      </c>
      <c r="Q53" s="60">
        <v>23560</v>
      </c>
      <c r="R53" s="106">
        <v>28320</v>
      </c>
      <c r="S53" s="107">
        <v>25480</v>
      </c>
      <c r="T53" s="60">
        <v>29000</v>
      </c>
      <c r="U53" s="108">
        <v>34440</v>
      </c>
      <c r="V53" s="107">
        <v>35560</v>
      </c>
      <c r="W53" s="109"/>
      <c r="X53" s="109"/>
      <c r="Y53" s="109"/>
      <c r="Z53" s="109"/>
      <c r="AA53" s="109"/>
      <c r="AB53" s="60">
        <v>39320</v>
      </c>
      <c r="AC53" s="108">
        <v>46000</v>
      </c>
      <c r="AD53" s="110">
        <v>5.15</v>
      </c>
      <c r="AE53" s="111">
        <v>5.15</v>
      </c>
      <c r="AF53" s="103">
        <v>7.25</v>
      </c>
      <c r="AG53" s="107">
        <v>267.8</v>
      </c>
      <c r="AH53" s="106">
        <v>267.8</v>
      </c>
      <c r="AI53" s="108">
        <v>377</v>
      </c>
      <c r="AJ53" s="112">
        <v>73.33831217326362</v>
      </c>
      <c r="AK53" s="113">
        <v>87.9761015683346</v>
      </c>
      <c r="AL53" s="114">
        <v>75.11936339522546</v>
      </c>
      <c r="AM53" s="112">
        <v>95.14563106796116</v>
      </c>
      <c r="AN53" s="113">
        <v>108.289768483943</v>
      </c>
      <c r="AO53" s="114">
        <v>91.35278514588859</v>
      </c>
      <c r="AP53" s="112">
        <v>132.78566094100074</v>
      </c>
      <c r="AQ53" s="113">
        <v>146.825989544436</v>
      </c>
      <c r="AR53" s="114">
        <v>122.0159151193634</v>
      </c>
      <c r="AS53" s="115">
        <v>1.8334578043315908</v>
      </c>
      <c r="AT53" s="116">
        <v>2.19940253920836</v>
      </c>
      <c r="AU53" s="117">
        <v>1.8779840848806366</v>
      </c>
      <c r="AV53" s="115">
        <v>2.378640776699029</v>
      </c>
      <c r="AW53" s="116">
        <v>2.70724421209858</v>
      </c>
      <c r="AX53" s="117">
        <v>2.2838196286472146</v>
      </c>
      <c r="AY53" s="115">
        <v>3.3196415235250187</v>
      </c>
      <c r="AZ53" s="116">
        <v>3.6706497386109</v>
      </c>
      <c r="BA53" s="117">
        <v>3.050397877984085</v>
      </c>
    </row>
    <row r="54" spans="1:53" s="3" customFormat="1" ht="12.75">
      <c r="A54" s="77" t="s">
        <v>95</v>
      </c>
      <c r="B54" s="79" t="s">
        <v>39</v>
      </c>
      <c r="C54" s="99">
        <v>19380</v>
      </c>
      <c r="D54" s="77" t="s">
        <v>40</v>
      </c>
      <c r="E54" s="100">
        <v>108401</v>
      </c>
      <c r="F54" s="101">
        <v>8.384615384615383</v>
      </c>
      <c r="G54" s="102">
        <v>9.59615384615385</v>
      </c>
      <c r="H54" s="103">
        <v>10.865384615384617</v>
      </c>
      <c r="I54" s="101">
        <v>10.692307692307692</v>
      </c>
      <c r="J54" s="102">
        <v>11.8269230769231</v>
      </c>
      <c r="K54" s="103">
        <v>13.384615384615383</v>
      </c>
      <c r="L54" s="101">
        <v>13.807692307692307</v>
      </c>
      <c r="M54" s="102">
        <v>15.9230769230769</v>
      </c>
      <c r="N54" s="103">
        <v>18.019230769230766</v>
      </c>
      <c r="O54" s="104">
        <v>0.2865064695009243</v>
      </c>
      <c r="P54" s="105">
        <v>17440</v>
      </c>
      <c r="Q54" s="60">
        <v>19960</v>
      </c>
      <c r="R54" s="106">
        <v>22600</v>
      </c>
      <c r="S54" s="107">
        <v>22240</v>
      </c>
      <c r="T54" s="60">
        <v>24600</v>
      </c>
      <c r="U54" s="108">
        <v>27840</v>
      </c>
      <c r="V54" s="107">
        <v>28720</v>
      </c>
      <c r="W54" s="109"/>
      <c r="X54" s="109"/>
      <c r="Y54" s="109"/>
      <c r="Z54" s="109"/>
      <c r="AA54" s="109"/>
      <c r="AB54" s="60">
        <v>33120</v>
      </c>
      <c r="AC54" s="108">
        <v>37480</v>
      </c>
      <c r="AD54" s="110">
        <v>5.15</v>
      </c>
      <c r="AE54" s="111">
        <v>5.15</v>
      </c>
      <c r="AF54" s="103">
        <v>7.3</v>
      </c>
      <c r="AG54" s="107">
        <v>267.8</v>
      </c>
      <c r="AH54" s="106">
        <v>267.8</v>
      </c>
      <c r="AI54" s="108">
        <v>379.6</v>
      </c>
      <c r="AJ54" s="112">
        <v>65.12322628827482</v>
      </c>
      <c r="AK54" s="113">
        <v>74.5332337565347</v>
      </c>
      <c r="AL54" s="114">
        <v>59.536354056902006</v>
      </c>
      <c r="AM54" s="112">
        <v>83.0470500373413</v>
      </c>
      <c r="AN54" s="113">
        <v>91.8595967139656</v>
      </c>
      <c r="AO54" s="114">
        <v>73.34035827186513</v>
      </c>
      <c r="AP54" s="112">
        <v>107.24421209858102</v>
      </c>
      <c r="AQ54" s="113">
        <v>123.674383868559</v>
      </c>
      <c r="AR54" s="114">
        <v>98.73551106427819</v>
      </c>
      <c r="AS54" s="115">
        <v>1.628080657206871</v>
      </c>
      <c r="AT54" s="116">
        <v>1.86333084391337</v>
      </c>
      <c r="AU54" s="117">
        <v>1.4884088514225502</v>
      </c>
      <c r="AV54" s="115">
        <v>2.0761762509335324</v>
      </c>
      <c r="AW54" s="116">
        <v>2.29648991784914</v>
      </c>
      <c r="AX54" s="117">
        <v>1.8335089567966283</v>
      </c>
      <c r="AY54" s="115">
        <v>2.681105302464526</v>
      </c>
      <c r="AZ54" s="116">
        <v>3.09185959671397</v>
      </c>
      <c r="BA54" s="117">
        <v>2.4683877766069546</v>
      </c>
    </row>
    <row r="55" spans="1:53" s="3" customFormat="1" ht="12.75">
      <c r="A55" s="77" t="s">
        <v>96</v>
      </c>
      <c r="B55" s="79" t="s">
        <v>89</v>
      </c>
      <c r="C55" s="99">
        <v>19740</v>
      </c>
      <c r="D55" s="77" t="s">
        <v>46</v>
      </c>
      <c r="E55" s="100">
        <v>279218</v>
      </c>
      <c r="F55" s="101">
        <v>11.057692307692308</v>
      </c>
      <c r="G55" s="102">
        <v>13.5</v>
      </c>
      <c r="H55" s="103">
        <v>14</v>
      </c>
      <c r="I55" s="101">
        <v>14.711538461538462</v>
      </c>
      <c r="J55" s="102">
        <v>17.0961538461538</v>
      </c>
      <c r="K55" s="103">
        <v>17.71153846153846</v>
      </c>
      <c r="L55" s="101">
        <v>20.423076923076923</v>
      </c>
      <c r="M55" s="102">
        <v>24.2692307692308</v>
      </c>
      <c r="N55" s="103">
        <v>25.153846153846153</v>
      </c>
      <c r="O55" s="104">
        <v>0.12867647058823528</v>
      </c>
      <c r="P55" s="105">
        <v>23000</v>
      </c>
      <c r="Q55" s="60">
        <v>28080</v>
      </c>
      <c r="R55" s="106">
        <v>29120</v>
      </c>
      <c r="S55" s="107">
        <v>30600</v>
      </c>
      <c r="T55" s="60">
        <v>35560</v>
      </c>
      <c r="U55" s="108">
        <v>36840</v>
      </c>
      <c r="V55" s="107">
        <v>42480</v>
      </c>
      <c r="W55" s="109"/>
      <c r="X55" s="109"/>
      <c r="Y55" s="109"/>
      <c r="Z55" s="109"/>
      <c r="AA55" s="109"/>
      <c r="AB55" s="60">
        <v>50480</v>
      </c>
      <c r="AC55" s="108">
        <v>52320</v>
      </c>
      <c r="AD55" s="110">
        <v>5.15</v>
      </c>
      <c r="AE55" s="111">
        <v>5.15</v>
      </c>
      <c r="AF55" s="103">
        <v>7.25</v>
      </c>
      <c r="AG55" s="107">
        <v>267.8</v>
      </c>
      <c r="AH55" s="106">
        <v>267.8</v>
      </c>
      <c r="AI55" s="108">
        <v>377</v>
      </c>
      <c r="AJ55" s="112">
        <v>85.88498879761015</v>
      </c>
      <c r="AK55" s="113">
        <v>104.854368932039</v>
      </c>
      <c r="AL55" s="114">
        <v>77.24137931034484</v>
      </c>
      <c r="AM55" s="112">
        <v>114.26437640029872</v>
      </c>
      <c r="AN55" s="113">
        <v>132.785660941001</v>
      </c>
      <c r="AO55" s="114">
        <v>97.71883289124669</v>
      </c>
      <c r="AP55" s="112">
        <v>158.62584017923822</v>
      </c>
      <c r="AQ55" s="113">
        <v>188.498879761016</v>
      </c>
      <c r="AR55" s="114">
        <v>138.77984084880637</v>
      </c>
      <c r="AS55" s="115">
        <v>2.147124719940254</v>
      </c>
      <c r="AT55" s="116">
        <v>2.62135922330097</v>
      </c>
      <c r="AU55" s="117">
        <v>1.931034482758621</v>
      </c>
      <c r="AV55" s="115">
        <v>2.856609410007468</v>
      </c>
      <c r="AW55" s="116">
        <v>3.31964152352502</v>
      </c>
      <c r="AX55" s="117">
        <v>2.4429708222811675</v>
      </c>
      <c r="AY55" s="115">
        <v>3.965646004480956</v>
      </c>
      <c r="AZ55" s="116">
        <v>4.71247199402539</v>
      </c>
      <c r="BA55" s="117">
        <v>3.4694960212201593</v>
      </c>
    </row>
    <row r="56" spans="1:53" s="3" customFormat="1" ht="12.75">
      <c r="A56" s="77" t="s">
        <v>97</v>
      </c>
      <c r="B56" s="79" t="s">
        <v>98</v>
      </c>
      <c r="C56" s="99">
        <v>19780</v>
      </c>
      <c r="D56" s="77" t="s">
        <v>40</v>
      </c>
      <c r="E56" s="100">
        <v>55250</v>
      </c>
      <c r="F56" s="101">
        <v>8.807692307692308</v>
      </c>
      <c r="G56" s="102">
        <v>10.5576923076923</v>
      </c>
      <c r="H56" s="103">
        <v>11.615384615384617</v>
      </c>
      <c r="I56" s="101">
        <v>10.865384615384617</v>
      </c>
      <c r="J56" s="102">
        <v>12.8653846153846</v>
      </c>
      <c r="K56" s="103">
        <v>14.173076923076925</v>
      </c>
      <c r="L56" s="101">
        <v>14.096153846153845</v>
      </c>
      <c r="M56" s="102">
        <v>16.4807692307692</v>
      </c>
      <c r="N56" s="103">
        <v>18.153846153846153</v>
      </c>
      <c r="O56" s="104">
        <v>0.2598290598290598</v>
      </c>
      <c r="P56" s="105">
        <v>18320</v>
      </c>
      <c r="Q56" s="60">
        <v>21960</v>
      </c>
      <c r="R56" s="106">
        <v>24160</v>
      </c>
      <c r="S56" s="107">
        <v>22600</v>
      </c>
      <c r="T56" s="60">
        <v>26760</v>
      </c>
      <c r="U56" s="108">
        <v>29480</v>
      </c>
      <c r="V56" s="107">
        <v>29320</v>
      </c>
      <c r="W56" s="109"/>
      <c r="X56" s="109"/>
      <c r="Y56" s="109"/>
      <c r="Z56" s="109"/>
      <c r="AA56" s="109"/>
      <c r="AB56" s="60">
        <v>34280</v>
      </c>
      <c r="AC56" s="108">
        <v>37760</v>
      </c>
      <c r="AD56" s="110">
        <v>5.15</v>
      </c>
      <c r="AE56" s="111">
        <v>5.15</v>
      </c>
      <c r="AF56" s="103">
        <v>7.25</v>
      </c>
      <c r="AG56" s="107">
        <v>267.8</v>
      </c>
      <c r="AH56" s="106">
        <v>267.8</v>
      </c>
      <c r="AI56" s="108">
        <v>377</v>
      </c>
      <c r="AJ56" s="112">
        <v>68.40926064227035</v>
      </c>
      <c r="AK56" s="113">
        <v>82.0014936519791</v>
      </c>
      <c r="AL56" s="114">
        <v>64.08488063660478</v>
      </c>
      <c r="AM56" s="112">
        <v>84.39133681852128</v>
      </c>
      <c r="AN56" s="113">
        <v>99.9253174010456</v>
      </c>
      <c r="AO56" s="114">
        <v>78.19628647214856</v>
      </c>
      <c r="AP56" s="112">
        <v>109.48469006721433</v>
      </c>
      <c r="AQ56" s="113">
        <v>128.005974607916</v>
      </c>
      <c r="AR56" s="114">
        <v>100.15915119363396</v>
      </c>
      <c r="AS56" s="115">
        <v>1.7102315160567587</v>
      </c>
      <c r="AT56" s="116">
        <v>2.05003734129948</v>
      </c>
      <c r="AU56" s="117">
        <v>1.6021220159151195</v>
      </c>
      <c r="AV56" s="115">
        <v>2.109783420463032</v>
      </c>
      <c r="AW56" s="116">
        <v>2.49813293502614</v>
      </c>
      <c r="AX56" s="117">
        <v>1.954907161803714</v>
      </c>
      <c r="AY56" s="115">
        <v>2.7371172516803584</v>
      </c>
      <c r="AZ56" s="116">
        <v>3.20014936519791</v>
      </c>
      <c r="BA56" s="117">
        <v>2.503978779840849</v>
      </c>
    </row>
    <row r="57" spans="1:53" s="3" customFormat="1" ht="12.75">
      <c r="A57" s="77" t="s">
        <v>99</v>
      </c>
      <c r="B57" s="79" t="s">
        <v>100</v>
      </c>
      <c r="C57" s="99">
        <v>19820</v>
      </c>
      <c r="D57" s="77" t="s">
        <v>40</v>
      </c>
      <c r="E57" s="100">
        <v>457958</v>
      </c>
      <c r="F57" s="101">
        <v>10.596153846153847</v>
      </c>
      <c r="G57" s="102">
        <v>13.1923076923077</v>
      </c>
      <c r="H57" s="103">
        <v>12.78846153846154</v>
      </c>
      <c r="I57" s="101">
        <v>12.807692307692307</v>
      </c>
      <c r="J57" s="102">
        <v>15.8846153846154</v>
      </c>
      <c r="K57" s="103">
        <v>15.307692307692307</v>
      </c>
      <c r="L57" s="101">
        <v>16.019230769230766</v>
      </c>
      <c r="M57" s="102">
        <v>18.9615384615385</v>
      </c>
      <c r="N57" s="103">
        <v>18.307692307692307</v>
      </c>
      <c r="O57" s="104">
        <v>0.24764890282131669</v>
      </c>
      <c r="P57" s="105">
        <v>22040</v>
      </c>
      <c r="Q57" s="60">
        <v>27440</v>
      </c>
      <c r="R57" s="106">
        <v>26600</v>
      </c>
      <c r="S57" s="107">
        <v>26640</v>
      </c>
      <c r="T57" s="60">
        <v>33040</v>
      </c>
      <c r="U57" s="108">
        <v>31840</v>
      </c>
      <c r="V57" s="107">
        <v>33320</v>
      </c>
      <c r="W57" s="109"/>
      <c r="X57" s="109"/>
      <c r="Y57" s="109"/>
      <c r="Z57" s="109"/>
      <c r="AA57" s="109"/>
      <c r="AB57" s="60">
        <v>39440</v>
      </c>
      <c r="AC57" s="108">
        <v>38080</v>
      </c>
      <c r="AD57" s="110">
        <v>5.15</v>
      </c>
      <c r="AE57" s="111">
        <v>5.15</v>
      </c>
      <c r="AF57" s="103">
        <v>7.4</v>
      </c>
      <c r="AG57" s="107">
        <v>267.8</v>
      </c>
      <c r="AH57" s="106">
        <v>267.8</v>
      </c>
      <c r="AI57" s="108">
        <v>384.8</v>
      </c>
      <c r="AJ57" s="112">
        <v>82.30022404779686</v>
      </c>
      <c r="AK57" s="113">
        <v>102.464525765497</v>
      </c>
      <c r="AL57" s="114">
        <v>69.12681912681913</v>
      </c>
      <c r="AM57" s="112">
        <v>99.47722180731888</v>
      </c>
      <c r="AN57" s="113">
        <v>123.375653472741</v>
      </c>
      <c r="AO57" s="114">
        <v>82.74428274428274</v>
      </c>
      <c r="AP57" s="112">
        <v>124.42120985810304</v>
      </c>
      <c r="AQ57" s="113">
        <v>147.274085138163</v>
      </c>
      <c r="AR57" s="114">
        <v>98.96049896049895</v>
      </c>
      <c r="AS57" s="115">
        <v>2.0575056011949218</v>
      </c>
      <c r="AT57" s="116">
        <v>2.56161314413742</v>
      </c>
      <c r="AU57" s="117">
        <v>1.7281704781704783</v>
      </c>
      <c r="AV57" s="115">
        <v>2.486930545182972</v>
      </c>
      <c r="AW57" s="116">
        <v>3.08439133681852</v>
      </c>
      <c r="AX57" s="117">
        <v>2.0686070686070686</v>
      </c>
      <c r="AY57" s="115">
        <v>3.1105302464525764</v>
      </c>
      <c r="AZ57" s="116">
        <v>3.68185212845407</v>
      </c>
      <c r="BA57" s="117">
        <v>2.474012474012474</v>
      </c>
    </row>
    <row r="58" spans="1:53" s="3" customFormat="1" ht="12.75">
      <c r="A58" s="77" t="s">
        <v>101</v>
      </c>
      <c r="B58" s="79" t="s">
        <v>55</v>
      </c>
      <c r="C58" s="99">
        <v>21340</v>
      </c>
      <c r="D58" s="77" t="s">
        <v>51</v>
      </c>
      <c r="E58" s="100">
        <v>76426</v>
      </c>
      <c r="F58" s="101">
        <v>8.673076923076923</v>
      </c>
      <c r="G58" s="102">
        <v>9.09615384615385</v>
      </c>
      <c r="H58" s="103">
        <v>9.653846153846153</v>
      </c>
      <c r="I58" s="101">
        <v>10.26923076923077</v>
      </c>
      <c r="J58" s="102">
        <v>10.8461538461538</v>
      </c>
      <c r="K58" s="103">
        <v>11.5</v>
      </c>
      <c r="L58" s="101">
        <v>14.211538461538462</v>
      </c>
      <c r="M58" s="102">
        <v>15.5576923076923</v>
      </c>
      <c r="N58" s="103">
        <v>16.5</v>
      </c>
      <c r="O58" s="104">
        <v>0.2304526748971194</v>
      </c>
      <c r="P58" s="105">
        <v>18040</v>
      </c>
      <c r="Q58" s="60">
        <v>18920</v>
      </c>
      <c r="R58" s="106">
        <v>20080</v>
      </c>
      <c r="S58" s="107">
        <v>21360</v>
      </c>
      <c r="T58" s="60">
        <v>22560</v>
      </c>
      <c r="U58" s="108">
        <v>23920</v>
      </c>
      <c r="V58" s="107">
        <v>29560</v>
      </c>
      <c r="W58" s="109"/>
      <c r="X58" s="109"/>
      <c r="Y58" s="109"/>
      <c r="Z58" s="109"/>
      <c r="AA58" s="109"/>
      <c r="AB58" s="60">
        <v>32360</v>
      </c>
      <c r="AC58" s="108">
        <v>34320</v>
      </c>
      <c r="AD58" s="110">
        <v>5.15</v>
      </c>
      <c r="AE58" s="111">
        <v>5.15</v>
      </c>
      <c r="AF58" s="103">
        <v>7.25</v>
      </c>
      <c r="AG58" s="107">
        <v>267.8</v>
      </c>
      <c r="AH58" s="106">
        <v>267.8</v>
      </c>
      <c r="AI58" s="108">
        <v>377</v>
      </c>
      <c r="AJ58" s="112">
        <v>67.36370425690814</v>
      </c>
      <c r="AK58" s="113">
        <v>70.6497386109037</v>
      </c>
      <c r="AL58" s="114">
        <v>53.26259946949602</v>
      </c>
      <c r="AM58" s="112">
        <v>79.76101568334578</v>
      </c>
      <c r="AN58" s="113">
        <v>84.2419716206124</v>
      </c>
      <c r="AO58" s="114">
        <v>63.44827586206896</v>
      </c>
      <c r="AP58" s="112">
        <v>110.38088125466766</v>
      </c>
      <c r="AQ58" s="113">
        <v>120.83644510829</v>
      </c>
      <c r="AR58" s="114">
        <v>91.0344827586207</v>
      </c>
      <c r="AS58" s="115">
        <v>1.6840926064227035</v>
      </c>
      <c r="AT58" s="116">
        <v>1.76624346527259</v>
      </c>
      <c r="AU58" s="117">
        <v>1.3315649867374004</v>
      </c>
      <c r="AV58" s="115">
        <v>1.9940253920836446</v>
      </c>
      <c r="AW58" s="116">
        <v>2.10604929051531</v>
      </c>
      <c r="AX58" s="117">
        <v>1.586206896551724</v>
      </c>
      <c r="AY58" s="115">
        <v>2.7595220313666915</v>
      </c>
      <c r="AZ58" s="116">
        <v>3.02091112770724</v>
      </c>
      <c r="BA58" s="117">
        <v>2.2758620689655173</v>
      </c>
    </row>
    <row r="59" spans="1:53" s="3" customFormat="1" ht="12.75">
      <c r="A59" s="77" t="s">
        <v>102</v>
      </c>
      <c r="B59" s="79" t="s">
        <v>57</v>
      </c>
      <c r="C59" s="99">
        <v>23420</v>
      </c>
      <c r="D59" s="77" t="s">
        <v>46</v>
      </c>
      <c r="E59" s="100">
        <v>110084</v>
      </c>
      <c r="F59" s="101">
        <v>8.326923076923077</v>
      </c>
      <c r="G59" s="102">
        <v>11.4423076923077</v>
      </c>
      <c r="H59" s="103">
        <v>13.673076923076923</v>
      </c>
      <c r="I59" s="101">
        <v>9.942307692307692</v>
      </c>
      <c r="J59" s="102">
        <v>13.5</v>
      </c>
      <c r="K59" s="103">
        <v>16.153846153846153</v>
      </c>
      <c r="L59" s="101">
        <v>13.846153846153845</v>
      </c>
      <c r="M59" s="102">
        <v>19.6346153846154</v>
      </c>
      <c r="N59" s="103">
        <v>23.5</v>
      </c>
      <c r="O59" s="104">
        <v>0.5849056603773586</v>
      </c>
      <c r="P59" s="105">
        <v>17320</v>
      </c>
      <c r="Q59" s="60">
        <v>23800</v>
      </c>
      <c r="R59" s="106">
        <v>28440</v>
      </c>
      <c r="S59" s="107">
        <v>20680</v>
      </c>
      <c r="T59" s="60">
        <v>28080</v>
      </c>
      <c r="U59" s="108">
        <v>33600</v>
      </c>
      <c r="V59" s="107">
        <v>28800</v>
      </c>
      <c r="W59" s="109"/>
      <c r="X59" s="109"/>
      <c r="Y59" s="109"/>
      <c r="Z59" s="109"/>
      <c r="AA59" s="109"/>
      <c r="AB59" s="60">
        <v>40840</v>
      </c>
      <c r="AC59" s="108">
        <v>48880</v>
      </c>
      <c r="AD59" s="110">
        <v>5.75</v>
      </c>
      <c r="AE59" s="111">
        <v>6.75</v>
      </c>
      <c r="AF59" s="103">
        <v>8</v>
      </c>
      <c r="AG59" s="107">
        <v>299</v>
      </c>
      <c r="AH59" s="106">
        <v>351</v>
      </c>
      <c r="AI59" s="108">
        <v>416</v>
      </c>
      <c r="AJ59" s="112">
        <v>57.92642140468228</v>
      </c>
      <c r="AK59" s="113">
        <v>67.8062678062678</v>
      </c>
      <c r="AL59" s="114">
        <v>68.36538461538461</v>
      </c>
      <c r="AM59" s="112">
        <v>69.1638795986622</v>
      </c>
      <c r="AN59" s="113">
        <v>80</v>
      </c>
      <c r="AO59" s="114">
        <v>80.76923076923077</v>
      </c>
      <c r="AP59" s="112">
        <v>96.3210702341137</v>
      </c>
      <c r="AQ59" s="113">
        <v>116.353276353276</v>
      </c>
      <c r="AR59" s="114">
        <v>117.5</v>
      </c>
      <c r="AS59" s="115">
        <v>1.4481605351170568</v>
      </c>
      <c r="AT59" s="116">
        <v>1.6951566951567</v>
      </c>
      <c r="AU59" s="117">
        <v>1.7091346153846154</v>
      </c>
      <c r="AV59" s="115">
        <v>1.7290969899665551</v>
      </c>
      <c r="AW59" s="116">
        <v>2</v>
      </c>
      <c r="AX59" s="117">
        <v>2.019230769230769</v>
      </c>
      <c r="AY59" s="115">
        <v>2.408026755852843</v>
      </c>
      <c r="AZ59" s="116">
        <v>2.90883190883191</v>
      </c>
      <c r="BA59" s="117">
        <v>2.9375</v>
      </c>
    </row>
    <row r="60" spans="1:53" s="3" customFormat="1" ht="12.75">
      <c r="A60" s="77" t="s">
        <v>103</v>
      </c>
      <c r="B60" s="79" t="s">
        <v>100</v>
      </c>
      <c r="C60" s="99">
        <v>24340</v>
      </c>
      <c r="D60" s="77" t="s">
        <v>40</v>
      </c>
      <c r="E60" s="100">
        <v>63171</v>
      </c>
      <c r="F60" s="101">
        <v>9.038461538461538</v>
      </c>
      <c r="G60" s="102">
        <v>10.8461538461538</v>
      </c>
      <c r="H60" s="103">
        <v>11.961538461538462</v>
      </c>
      <c r="I60" s="101">
        <v>11.038461538461538</v>
      </c>
      <c r="J60" s="102">
        <v>13.0576923076923</v>
      </c>
      <c r="K60" s="103">
        <v>14.403846153846155</v>
      </c>
      <c r="L60" s="101">
        <v>13.826923076923077</v>
      </c>
      <c r="M60" s="102">
        <v>16.6538461538462</v>
      </c>
      <c r="N60" s="103">
        <v>18.384615384615383</v>
      </c>
      <c r="O60" s="104">
        <v>0.2588235294117647</v>
      </c>
      <c r="P60" s="105">
        <v>18800</v>
      </c>
      <c r="Q60" s="60">
        <v>22560</v>
      </c>
      <c r="R60" s="106">
        <v>24880</v>
      </c>
      <c r="S60" s="107">
        <v>22960</v>
      </c>
      <c r="T60" s="60">
        <v>27160</v>
      </c>
      <c r="U60" s="108">
        <v>29960</v>
      </c>
      <c r="V60" s="107">
        <v>28760</v>
      </c>
      <c r="W60" s="109"/>
      <c r="X60" s="109"/>
      <c r="Y60" s="109"/>
      <c r="Z60" s="109"/>
      <c r="AA60" s="109"/>
      <c r="AB60" s="60">
        <v>34640</v>
      </c>
      <c r="AC60" s="108">
        <v>38240</v>
      </c>
      <c r="AD60" s="110">
        <v>5.15</v>
      </c>
      <c r="AE60" s="111">
        <v>5.15</v>
      </c>
      <c r="AF60" s="103">
        <v>7.4</v>
      </c>
      <c r="AG60" s="107">
        <v>267.8</v>
      </c>
      <c r="AH60" s="106">
        <v>267.8</v>
      </c>
      <c r="AI60" s="108">
        <v>384.8</v>
      </c>
      <c r="AJ60" s="112">
        <v>70.20164301717699</v>
      </c>
      <c r="AK60" s="113">
        <v>84.2419716206124</v>
      </c>
      <c r="AL60" s="114">
        <v>64.65696465696466</v>
      </c>
      <c r="AM60" s="112">
        <v>85.73562359970127</v>
      </c>
      <c r="AN60" s="113">
        <v>101.418969380134</v>
      </c>
      <c r="AO60" s="114">
        <v>77.85862785862786</v>
      </c>
      <c r="AP60" s="112">
        <v>107.39357729648991</v>
      </c>
      <c r="AQ60" s="113">
        <v>129.350261389096</v>
      </c>
      <c r="AR60" s="114">
        <v>99.37629937629937</v>
      </c>
      <c r="AS60" s="115">
        <v>1.755041075429425</v>
      </c>
      <c r="AT60" s="116">
        <v>2.10604929051531</v>
      </c>
      <c r="AU60" s="117">
        <v>1.6164241164241164</v>
      </c>
      <c r="AV60" s="115">
        <v>2.143390589992532</v>
      </c>
      <c r="AW60" s="116">
        <v>2.53547423450336</v>
      </c>
      <c r="AX60" s="117">
        <v>1.9464656964656963</v>
      </c>
      <c r="AY60" s="115">
        <v>2.684839432412248</v>
      </c>
      <c r="AZ60" s="116">
        <v>3.23375653472741</v>
      </c>
      <c r="BA60" s="117">
        <v>2.4844074844074844</v>
      </c>
    </row>
    <row r="61" spans="1:53" s="3" customFormat="1" ht="12.75">
      <c r="A61" s="77" t="s">
        <v>104</v>
      </c>
      <c r="B61" s="79" t="s">
        <v>105</v>
      </c>
      <c r="C61" s="99">
        <v>24660</v>
      </c>
      <c r="D61" s="77" t="s">
        <v>51</v>
      </c>
      <c r="E61" s="100">
        <v>74833</v>
      </c>
      <c r="F61" s="101">
        <v>9.076923076923077</v>
      </c>
      <c r="G61" s="102">
        <v>11.6923076923077</v>
      </c>
      <c r="H61" s="103">
        <v>12.134615384615383</v>
      </c>
      <c r="I61" s="101">
        <v>10.807692307692308</v>
      </c>
      <c r="J61" s="102">
        <v>13.0384615384615</v>
      </c>
      <c r="K61" s="103">
        <v>13.519230769230768</v>
      </c>
      <c r="L61" s="101">
        <v>14.903846153846155</v>
      </c>
      <c r="M61" s="102">
        <v>16.5192307692308</v>
      </c>
      <c r="N61" s="103">
        <v>17.134615384615383</v>
      </c>
      <c r="O61" s="104">
        <v>0.2464539007092199</v>
      </c>
      <c r="P61" s="105">
        <v>18880</v>
      </c>
      <c r="Q61" s="60">
        <v>24320</v>
      </c>
      <c r="R61" s="106">
        <v>25240</v>
      </c>
      <c r="S61" s="107">
        <v>22480</v>
      </c>
      <c r="T61" s="60">
        <v>27120</v>
      </c>
      <c r="U61" s="108">
        <v>28120</v>
      </c>
      <c r="V61" s="107">
        <v>31000</v>
      </c>
      <c r="W61" s="109"/>
      <c r="X61" s="109"/>
      <c r="Y61" s="109"/>
      <c r="Z61" s="109"/>
      <c r="AA61" s="109"/>
      <c r="AB61" s="60">
        <v>34360</v>
      </c>
      <c r="AC61" s="108">
        <v>35640</v>
      </c>
      <c r="AD61" s="110">
        <v>5.15</v>
      </c>
      <c r="AE61" s="111">
        <v>5.15</v>
      </c>
      <c r="AF61" s="103">
        <v>7.25</v>
      </c>
      <c r="AG61" s="107">
        <v>267.8</v>
      </c>
      <c r="AH61" s="106">
        <v>267.8</v>
      </c>
      <c r="AI61" s="108">
        <v>377</v>
      </c>
      <c r="AJ61" s="112">
        <v>70.50037341299478</v>
      </c>
      <c r="AK61" s="113">
        <v>90.8140403286034</v>
      </c>
      <c r="AL61" s="114">
        <v>66.94960212201592</v>
      </c>
      <c r="AM61" s="112">
        <v>83.94324122479462</v>
      </c>
      <c r="AN61" s="113">
        <v>101.269604182226</v>
      </c>
      <c r="AO61" s="114">
        <v>74.58885941644563</v>
      </c>
      <c r="AP61" s="112">
        <v>115.7580283793876</v>
      </c>
      <c r="AQ61" s="113">
        <v>128.304705003734</v>
      </c>
      <c r="AR61" s="114">
        <v>94.53580901856763</v>
      </c>
      <c r="AS61" s="115">
        <v>1.7625093353248693</v>
      </c>
      <c r="AT61" s="116">
        <v>2.27035100821509</v>
      </c>
      <c r="AU61" s="117">
        <v>1.6737400530503979</v>
      </c>
      <c r="AV61" s="115">
        <v>2.0985810306198656</v>
      </c>
      <c r="AW61" s="116">
        <v>2.53174010455564</v>
      </c>
      <c r="AX61" s="117">
        <v>1.8647214854111407</v>
      </c>
      <c r="AY61" s="115">
        <v>2.89395070948469</v>
      </c>
      <c r="AZ61" s="116">
        <v>3.20761762509335</v>
      </c>
      <c r="BA61" s="117">
        <v>2.363395225464191</v>
      </c>
    </row>
    <row r="62" spans="1:53" s="3" customFormat="1" ht="12.75">
      <c r="A62" s="77" t="s">
        <v>106</v>
      </c>
      <c r="B62" s="79" t="s">
        <v>78</v>
      </c>
      <c r="C62" s="99">
        <v>24860</v>
      </c>
      <c r="D62" s="77" t="s">
        <v>51</v>
      </c>
      <c r="E62" s="100">
        <v>58566</v>
      </c>
      <c r="F62" s="101">
        <v>9.192307692307692</v>
      </c>
      <c r="G62" s="102">
        <v>10.3653846153846</v>
      </c>
      <c r="H62" s="103">
        <v>11.384615384615383</v>
      </c>
      <c r="I62" s="101">
        <v>10.365384615384617</v>
      </c>
      <c r="J62" s="102">
        <v>11.5192307692308</v>
      </c>
      <c r="K62" s="103">
        <v>12.673076923076925</v>
      </c>
      <c r="L62" s="101">
        <v>13.057692307692307</v>
      </c>
      <c r="M62" s="102">
        <v>15.2115384615385</v>
      </c>
      <c r="N62" s="103">
        <v>16.730769230769234</v>
      </c>
      <c r="O62" s="104">
        <v>0.2624521072796935</v>
      </c>
      <c r="P62" s="105">
        <v>19120</v>
      </c>
      <c r="Q62" s="60">
        <v>21560</v>
      </c>
      <c r="R62" s="106">
        <v>23680</v>
      </c>
      <c r="S62" s="107">
        <v>21560</v>
      </c>
      <c r="T62" s="60">
        <v>23960</v>
      </c>
      <c r="U62" s="108">
        <v>26360</v>
      </c>
      <c r="V62" s="107">
        <v>27160</v>
      </c>
      <c r="W62" s="109"/>
      <c r="X62" s="109"/>
      <c r="Y62" s="109"/>
      <c r="Z62" s="109"/>
      <c r="AA62" s="109"/>
      <c r="AB62" s="60">
        <v>31640</v>
      </c>
      <c r="AC62" s="108">
        <v>34800</v>
      </c>
      <c r="AD62" s="110">
        <v>5.15</v>
      </c>
      <c r="AE62" s="111">
        <v>5.15</v>
      </c>
      <c r="AF62" s="103">
        <v>7.25</v>
      </c>
      <c r="AG62" s="107">
        <v>267.8</v>
      </c>
      <c r="AH62" s="106">
        <v>267.8</v>
      </c>
      <c r="AI62" s="108">
        <v>377</v>
      </c>
      <c r="AJ62" s="112">
        <v>71.39656460044809</v>
      </c>
      <c r="AK62" s="113">
        <v>80.5078416728902</v>
      </c>
      <c r="AL62" s="114">
        <v>62.811671087533156</v>
      </c>
      <c r="AM62" s="112">
        <v>80.50784167289022</v>
      </c>
      <c r="AN62" s="113">
        <v>89.4697535474234</v>
      </c>
      <c r="AO62" s="114">
        <v>69.92042440318303</v>
      </c>
      <c r="AP62" s="112">
        <v>101.41896938013441</v>
      </c>
      <c r="AQ62" s="113">
        <v>118.14787154593</v>
      </c>
      <c r="AR62" s="114">
        <v>92.3076923076923</v>
      </c>
      <c r="AS62" s="115">
        <v>1.7849141150112025</v>
      </c>
      <c r="AT62" s="116">
        <v>2.01269604182226</v>
      </c>
      <c r="AU62" s="117">
        <v>1.570291777188329</v>
      </c>
      <c r="AV62" s="115">
        <v>2.0126960418222555</v>
      </c>
      <c r="AW62" s="116">
        <v>2.23674383868559</v>
      </c>
      <c r="AX62" s="117">
        <v>1.7480106100795758</v>
      </c>
      <c r="AY62" s="115">
        <v>2.5354742345033605</v>
      </c>
      <c r="AZ62" s="116">
        <v>2.95369678864825</v>
      </c>
      <c r="BA62" s="117">
        <v>2.3076923076923075</v>
      </c>
    </row>
    <row r="63" spans="1:53" s="3" customFormat="1" ht="12.75">
      <c r="A63" s="77" t="s">
        <v>107</v>
      </c>
      <c r="B63" s="79" t="s">
        <v>108</v>
      </c>
      <c r="C63" s="99">
        <v>25420</v>
      </c>
      <c r="D63" s="77" t="s">
        <v>43</v>
      </c>
      <c r="E63" s="100">
        <v>61341</v>
      </c>
      <c r="F63" s="101">
        <v>8.51923076923077</v>
      </c>
      <c r="G63" s="102">
        <v>10.5769230769231</v>
      </c>
      <c r="H63" s="103">
        <v>12.51923076923077</v>
      </c>
      <c r="I63" s="101">
        <v>10.923076923076923</v>
      </c>
      <c r="J63" s="102">
        <v>13.3269230769231</v>
      </c>
      <c r="K63" s="103">
        <v>15.769230769230768</v>
      </c>
      <c r="L63" s="101">
        <v>13.769230769230768</v>
      </c>
      <c r="M63" s="102">
        <v>16.8269230769231</v>
      </c>
      <c r="N63" s="103">
        <v>19.903846153846153</v>
      </c>
      <c r="O63" s="104">
        <v>0.3969335604770017</v>
      </c>
      <c r="P63" s="105">
        <v>17720</v>
      </c>
      <c r="Q63" s="60">
        <v>22000</v>
      </c>
      <c r="R63" s="106">
        <v>26040</v>
      </c>
      <c r="S63" s="107">
        <v>22720</v>
      </c>
      <c r="T63" s="60">
        <v>27720</v>
      </c>
      <c r="U63" s="108">
        <v>32800</v>
      </c>
      <c r="V63" s="107">
        <v>28640</v>
      </c>
      <c r="W63" s="109"/>
      <c r="X63" s="109"/>
      <c r="Y63" s="109"/>
      <c r="Z63" s="109"/>
      <c r="AA63" s="109"/>
      <c r="AB63" s="60">
        <v>35000</v>
      </c>
      <c r="AC63" s="108">
        <v>41400</v>
      </c>
      <c r="AD63" s="110">
        <v>5.15</v>
      </c>
      <c r="AE63" s="111">
        <v>5.15</v>
      </c>
      <c r="AF63" s="103">
        <v>7.25</v>
      </c>
      <c r="AG63" s="107">
        <v>267.8</v>
      </c>
      <c r="AH63" s="106">
        <v>267.8</v>
      </c>
      <c r="AI63" s="108">
        <v>377</v>
      </c>
      <c r="AJ63" s="112">
        <v>66.16878267363704</v>
      </c>
      <c r="AK63" s="113">
        <v>82.150858849888</v>
      </c>
      <c r="AL63" s="114">
        <v>69.07161803713528</v>
      </c>
      <c r="AM63" s="112">
        <v>84.83943241224793</v>
      </c>
      <c r="AN63" s="113">
        <v>103.510082150859</v>
      </c>
      <c r="AO63" s="114">
        <v>87.0026525198939</v>
      </c>
      <c r="AP63" s="112">
        <v>106.94548170276323</v>
      </c>
      <c r="AQ63" s="113">
        <v>130.694548170276</v>
      </c>
      <c r="AR63" s="114">
        <v>109.81432360742704</v>
      </c>
      <c r="AS63" s="115">
        <v>1.654219566840926</v>
      </c>
      <c r="AT63" s="116">
        <v>2.0537714712472</v>
      </c>
      <c r="AU63" s="117">
        <v>1.726790450928382</v>
      </c>
      <c r="AV63" s="115">
        <v>2.1209858103061987</v>
      </c>
      <c r="AW63" s="116">
        <v>2.58775205377147</v>
      </c>
      <c r="AX63" s="117">
        <v>2.1750663129973473</v>
      </c>
      <c r="AY63" s="115">
        <v>2.6736370425690814</v>
      </c>
      <c r="AZ63" s="116">
        <v>3.26736370425691</v>
      </c>
      <c r="BA63" s="117">
        <v>2.7453580901856762</v>
      </c>
    </row>
    <row r="64" spans="1:53" s="3" customFormat="1" ht="12.75">
      <c r="A64" s="77" t="s">
        <v>109</v>
      </c>
      <c r="B64" s="79" t="s">
        <v>74</v>
      </c>
      <c r="C64" s="99">
        <v>25540</v>
      </c>
      <c r="D64" s="77" t="s">
        <v>43</v>
      </c>
      <c r="E64" s="100">
        <v>146515</v>
      </c>
      <c r="F64" s="101">
        <v>10.615384615384617</v>
      </c>
      <c r="G64" s="102">
        <v>15.4038461538462</v>
      </c>
      <c r="H64" s="103">
        <v>17.230769230769234</v>
      </c>
      <c r="I64" s="101">
        <v>13.576923076923077</v>
      </c>
      <c r="J64" s="102">
        <v>18.8269230769231</v>
      </c>
      <c r="K64" s="103">
        <v>21.057692307692307</v>
      </c>
      <c r="L64" s="101">
        <v>17.03846153846154</v>
      </c>
      <c r="M64" s="102">
        <v>22.6153846153846</v>
      </c>
      <c r="N64" s="103">
        <v>25.28846153846154</v>
      </c>
      <c r="O64" s="104">
        <v>0.467828418230563</v>
      </c>
      <c r="P64" s="105">
        <v>22080</v>
      </c>
      <c r="Q64" s="60">
        <v>32040</v>
      </c>
      <c r="R64" s="106">
        <v>35840</v>
      </c>
      <c r="S64" s="107">
        <v>28240</v>
      </c>
      <c r="T64" s="60">
        <v>39160</v>
      </c>
      <c r="U64" s="108">
        <v>43800</v>
      </c>
      <c r="V64" s="107">
        <v>35440</v>
      </c>
      <c r="W64" s="109"/>
      <c r="X64" s="109"/>
      <c r="Y64" s="109"/>
      <c r="Z64" s="109"/>
      <c r="AA64" s="109"/>
      <c r="AB64" s="60">
        <v>47040</v>
      </c>
      <c r="AC64" s="108">
        <v>52600</v>
      </c>
      <c r="AD64" s="110">
        <v>6.15</v>
      </c>
      <c r="AE64" s="111">
        <v>7.1</v>
      </c>
      <c r="AF64" s="103">
        <v>8.25</v>
      </c>
      <c r="AG64" s="107">
        <v>319.8</v>
      </c>
      <c r="AH64" s="106">
        <v>369.2</v>
      </c>
      <c r="AI64" s="108">
        <v>429</v>
      </c>
      <c r="AJ64" s="112">
        <v>69.04315196998124</v>
      </c>
      <c r="AK64" s="113">
        <v>86.7822318526544</v>
      </c>
      <c r="AL64" s="114">
        <v>83.54312354312354</v>
      </c>
      <c r="AM64" s="112">
        <v>88.30519074421514</v>
      </c>
      <c r="AN64" s="113">
        <v>106.067172264355</v>
      </c>
      <c r="AO64" s="114">
        <v>102.0979020979021</v>
      </c>
      <c r="AP64" s="112">
        <v>110.81926203877423</v>
      </c>
      <c r="AQ64" s="113">
        <v>127.410617551463</v>
      </c>
      <c r="AR64" s="114">
        <v>122.61072261072263</v>
      </c>
      <c r="AS64" s="115">
        <v>1.7260787992495308</v>
      </c>
      <c r="AT64" s="116">
        <v>2.16955579631636</v>
      </c>
      <c r="AU64" s="117">
        <v>2.0885780885780885</v>
      </c>
      <c r="AV64" s="115">
        <v>2.2076297686053783</v>
      </c>
      <c r="AW64" s="116">
        <v>2.65167930660888</v>
      </c>
      <c r="AX64" s="117">
        <v>2.5524475524475525</v>
      </c>
      <c r="AY64" s="115">
        <v>2.7704815509693557</v>
      </c>
      <c r="AZ64" s="116">
        <v>3.18526543878657</v>
      </c>
      <c r="BA64" s="117">
        <v>3.0652680652680657</v>
      </c>
    </row>
    <row r="65" spans="1:53" s="3" customFormat="1" ht="12.75">
      <c r="A65" s="77" t="s">
        <v>110</v>
      </c>
      <c r="B65" s="79" t="s">
        <v>111</v>
      </c>
      <c r="C65" s="99">
        <v>26180</v>
      </c>
      <c r="D65" s="77" t="s">
        <v>46</v>
      </c>
      <c r="E65" s="100">
        <v>130217</v>
      </c>
      <c r="F65" s="101">
        <v>13.711538461538462</v>
      </c>
      <c r="G65" s="102">
        <v>19.1730769230769</v>
      </c>
      <c r="H65" s="103">
        <v>26.865384615384613</v>
      </c>
      <c r="I65" s="101">
        <v>16.134615384615383</v>
      </c>
      <c r="J65" s="102">
        <v>23.1730769230769</v>
      </c>
      <c r="K65" s="103">
        <v>32.76923076923077</v>
      </c>
      <c r="L65" s="101">
        <v>21.807692307692307</v>
      </c>
      <c r="M65" s="102">
        <v>33.7884615384615</v>
      </c>
      <c r="N65" s="103">
        <v>47.55769230769231</v>
      </c>
      <c r="O65" s="104">
        <v>0.9563719862227325</v>
      </c>
      <c r="P65" s="105">
        <v>28520</v>
      </c>
      <c r="Q65" s="60">
        <v>39880</v>
      </c>
      <c r="R65" s="106">
        <v>55880</v>
      </c>
      <c r="S65" s="107">
        <v>33560</v>
      </c>
      <c r="T65" s="60">
        <v>48200</v>
      </c>
      <c r="U65" s="108">
        <v>68160</v>
      </c>
      <c r="V65" s="107">
        <v>45360</v>
      </c>
      <c r="W65" s="109"/>
      <c r="X65" s="109"/>
      <c r="Y65" s="109"/>
      <c r="Z65" s="109"/>
      <c r="AA65" s="109"/>
      <c r="AB65" s="60">
        <v>70280</v>
      </c>
      <c r="AC65" s="108">
        <v>98920</v>
      </c>
      <c r="AD65" s="110">
        <v>5.25</v>
      </c>
      <c r="AE65" s="111">
        <v>6.25</v>
      </c>
      <c r="AF65" s="103">
        <v>7.25</v>
      </c>
      <c r="AG65" s="107">
        <v>273</v>
      </c>
      <c r="AH65" s="106">
        <v>325</v>
      </c>
      <c r="AI65" s="108">
        <v>377</v>
      </c>
      <c r="AJ65" s="112">
        <v>104.46886446886447</v>
      </c>
      <c r="AK65" s="113">
        <v>122.707692307692</v>
      </c>
      <c r="AL65" s="114">
        <v>148.22281167108753</v>
      </c>
      <c r="AM65" s="112">
        <v>122.93040293040292</v>
      </c>
      <c r="AN65" s="113">
        <v>148.307692307692</v>
      </c>
      <c r="AO65" s="114">
        <v>180.79575596816977</v>
      </c>
      <c r="AP65" s="112">
        <v>166.15384615384613</v>
      </c>
      <c r="AQ65" s="113">
        <v>216.246153846154</v>
      </c>
      <c r="AR65" s="114">
        <v>262.38726790450926</v>
      </c>
      <c r="AS65" s="115">
        <v>2.6117216117216118</v>
      </c>
      <c r="AT65" s="116">
        <v>3.06769230769231</v>
      </c>
      <c r="AU65" s="117">
        <v>3.705570291777188</v>
      </c>
      <c r="AV65" s="115">
        <v>3.0732600732600734</v>
      </c>
      <c r="AW65" s="116">
        <v>3.70769230769231</v>
      </c>
      <c r="AX65" s="117">
        <v>4.519893899204244</v>
      </c>
      <c r="AY65" s="115">
        <v>4.153846153846153</v>
      </c>
      <c r="AZ65" s="116">
        <v>5.40615384615385</v>
      </c>
      <c r="BA65" s="117">
        <v>6.5596816976127315</v>
      </c>
    </row>
    <row r="66" spans="1:53" s="3" customFormat="1" ht="12.75">
      <c r="A66" s="77" t="s">
        <v>112</v>
      </c>
      <c r="B66" s="79" t="s">
        <v>55</v>
      </c>
      <c r="C66" s="99">
        <v>26420</v>
      </c>
      <c r="D66" s="77" t="s">
        <v>51</v>
      </c>
      <c r="E66" s="100">
        <v>624551</v>
      </c>
      <c r="F66" s="101">
        <v>9.51923076923077</v>
      </c>
      <c r="G66" s="102">
        <v>11.7692307692308</v>
      </c>
      <c r="H66" s="103">
        <v>14.134615384615383</v>
      </c>
      <c r="I66" s="101">
        <v>12.307692307692308</v>
      </c>
      <c r="J66" s="102">
        <v>14.2884615384615</v>
      </c>
      <c r="K66" s="103">
        <v>17.153846153846153</v>
      </c>
      <c r="L66" s="101">
        <v>17.153846153846153</v>
      </c>
      <c r="M66" s="102">
        <v>19.0384615384615</v>
      </c>
      <c r="N66" s="103">
        <v>22.865384615384617</v>
      </c>
      <c r="O66" s="104">
        <v>0.35151515151515156</v>
      </c>
      <c r="P66" s="105">
        <v>19800</v>
      </c>
      <c r="Q66" s="60">
        <v>24480</v>
      </c>
      <c r="R66" s="106">
        <v>29400</v>
      </c>
      <c r="S66" s="107">
        <v>25600</v>
      </c>
      <c r="T66" s="60">
        <v>29720</v>
      </c>
      <c r="U66" s="108">
        <v>35680</v>
      </c>
      <c r="V66" s="107">
        <v>35680</v>
      </c>
      <c r="W66" s="109"/>
      <c r="X66" s="109"/>
      <c r="Y66" s="109"/>
      <c r="Z66" s="109"/>
      <c r="AA66" s="109"/>
      <c r="AB66" s="60">
        <v>39600</v>
      </c>
      <c r="AC66" s="108">
        <v>47560</v>
      </c>
      <c r="AD66" s="110">
        <v>5.15</v>
      </c>
      <c r="AE66" s="111">
        <v>5.15</v>
      </c>
      <c r="AF66" s="103">
        <v>7.25</v>
      </c>
      <c r="AG66" s="107">
        <v>267.8</v>
      </c>
      <c r="AH66" s="106">
        <v>267.8</v>
      </c>
      <c r="AI66" s="108">
        <v>377</v>
      </c>
      <c r="AJ66" s="112">
        <v>73.93577296489917</v>
      </c>
      <c r="AK66" s="113">
        <v>91.411501120239</v>
      </c>
      <c r="AL66" s="114">
        <v>77.9840848806366</v>
      </c>
      <c r="AM66" s="112">
        <v>95.59372666168782</v>
      </c>
      <c r="AN66" s="113">
        <v>110.978342046303</v>
      </c>
      <c r="AO66" s="114">
        <v>94.64190981432361</v>
      </c>
      <c r="AP66" s="112">
        <v>133.2337565347274</v>
      </c>
      <c r="AQ66" s="113">
        <v>147.871545929798</v>
      </c>
      <c r="AR66" s="114">
        <v>126.15384615384616</v>
      </c>
      <c r="AS66" s="115">
        <v>1.8483943241224794</v>
      </c>
      <c r="AT66" s="116">
        <v>2.28528752800597</v>
      </c>
      <c r="AU66" s="117">
        <v>1.949602122015915</v>
      </c>
      <c r="AV66" s="115">
        <v>2.3898431665421955</v>
      </c>
      <c r="AW66" s="116">
        <v>2.77445855115758</v>
      </c>
      <c r="AX66" s="117">
        <v>2.3660477453580904</v>
      </c>
      <c r="AY66" s="115">
        <v>3.3308439133681853</v>
      </c>
      <c r="AZ66" s="116">
        <v>3.69678864824496</v>
      </c>
      <c r="BA66" s="117">
        <v>3.153846153846154</v>
      </c>
    </row>
    <row r="67" spans="1:53" s="3" customFormat="1" ht="12.75">
      <c r="A67" s="77" t="s">
        <v>113</v>
      </c>
      <c r="B67" s="79" t="s">
        <v>114</v>
      </c>
      <c r="C67" s="99">
        <v>26900</v>
      </c>
      <c r="D67" s="77" t="s">
        <v>40</v>
      </c>
      <c r="E67" s="100">
        <v>189908</v>
      </c>
      <c r="F67" s="101">
        <v>8.942307692307692</v>
      </c>
      <c r="G67" s="102">
        <v>10.9038461538462</v>
      </c>
      <c r="H67" s="103">
        <v>12.211538461538463</v>
      </c>
      <c r="I67" s="101">
        <v>10.75</v>
      </c>
      <c r="J67" s="102">
        <v>12.9423076923077</v>
      </c>
      <c r="K67" s="103">
        <v>14.5</v>
      </c>
      <c r="L67" s="101">
        <v>13.461538461538462</v>
      </c>
      <c r="M67" s="102">
        <v>16.75</v>
      </c>
      <c r="N67" s="103">
        <v>18.769230769230766</v>
      </c>
      <c r="O67" s="104">
        <v>0.2715008431703203</v>
      </c>
      <c r="P67" s="105">
        <v>18600</v>
      </c>
      <c r="Q67" s="60">
        <v>22680</v>
      </c>
      <c r="R67" s="106">
        <v>25400</v>
      </c>
      <c r="S67" s="107">
        <v>22360</v>
      </c>
      <c r="T67" s="60">
        <v>26920</v>
      </c>
      <c r="U67" s="108">
        <v>30160</v>
      </c>
      <c r="V67" s="107">
        <v>28000</v>
      </c>
      <c r="W67" s="109"/>
      <c r="X67" s="109"/>
      <c r="Y67" s="109"/>
      <c r="Z67" s="109"/>
      <c r="AA67" s="109"/>
      <c r="AB67" s="60">
        <v>34840</v>
      </c>
      <c r="AC67" s="108">
        <v>39040</v>
      </c>
      <c r="AD67" s="110">
        <v>5.15</v>
      </c>
      <c r="AE67" s="111">
        <v>5.15</v>
      </c>
      <c r="AF67" s="103">
        <v>7.25</v>
      </c>
      <c r="AG67" s="107">
        <v>267.8</v>
      </c>
      <c r="AH67" s="106">
        <v>267.8</v>
      </c>
      <c r="AI67" s="108">
        <v>377</v>
      </c>
      <c r="AJ67" s="112">
        <v>69.45481702763256</v>
      </c>
      <c r="AK67" s="113">
        <v>84.6900672143391</v>
      </c>
      <c r="AL67" s="114">
        <v>67.37400530503979</v>
      </c>
      <c r="AM67" s="112">
        <v>83.49514563106796</v>
      </c>
      <c r="AN67" s="113">
        <v>100.522778192681</v>
      </c>
      <c r="AO67" s="114">
        <v>80</v>
      </c>
      <c r="AP67" s="112">
        <v>104.55563853622105</v>
      </c>
      <c r="AQ67" s="113">
        <v>130.097087378641</v>
      </c>
      <c r="AR67" s="114">
        <v>103.55437665782493</v>
      </c>
      <c r="AS67" s="115">
        <v>1.7363704256908141</v>
      </c>
      <c r="AT67" s="116">
        <v>2.11725168035848</v>
      </c>
      <c r="AU67" s="117">
        <v>1.6843501326259946</v>
      </c>
      <c r="AV67" s="115">
        <v>2.087378640776699</v>
      </c>
      <c r="AW67" s="116">
        <v>2.51306945481703</v>
      </c>
      <c r="AX67" s="117">
        <v>2</v>
      </c>
      <c r="AY67" s="115">
        <v>2.613890963405526</v>
      </c>
      <c r="AZ67" s="116">
        <v>3.25242718446602</v>
      </c>
      <c r="BA67" s="117">
        <v>2.588859416445623</v>
      </c>
    </row>
    <row r="68" spans="1:53" s="3" customFormat="1" ht="12.75">
      <c r="A68" s="77" t="s">
        <v>115</v>
      </c>
      <c r="B68" s="79" t="s">
        <v>116</v>
      </c>
      <c r="C68" s="99">
        <v>27140</v>
      </c>
      <c r="D68" s="77" t="s">
        <v>51</v>
      </c>
      <c r="E68" s="100">
        <v>52484</v>
      </c>
      <c r="F68" s="101">
        <v>8.75</v>
      </c>
      <c r="G68" s="102">
        <v>10.1538461538462</v>
      </c>
      <c r="H68" s="103">
        <v>13.057692307692307</v>
      </c>
      <c r="I68" s="101">
        <v>10.711538461538462</v>
      </c>
      <c r="J68" s="102">
        <v>11.7884615384615</v>
      </c>
      <c r="K68" s="103">
        <v>15.153846153846155</v>
      </c>
      <c r="L68" s="101">
        <v>14.230769230769232</v>
      </c>
      <c r="M68" s="102">
        <v>14.1730769230769</v>
      </c>
      <c r="N68" s="103">
        <v>18.230769230769234</v>
      </c>
      <c r="O68" s="104">
        <v>0.47565543071161054</v>
      </c>
      <c r="P68" s="105">
        <v>18200</v>
      </c>
      <c r="Q68" s="60">
        <v>21120</v>
      </c>
      <c r="R68" s="106">
        <v>27160</v>
      </c>
      <c r="S68" s="107">
        <v>22280</v>
      </c>
      <c r="T68" s="60">
        <v>24520</v>
      </c>
      <c r="U68" s="108">
        <v>31520</v>
      </c>
      <c r="V68" s="107">
        <v>29600</v>
      </c>
      <c r="W68" s="109"/>
      <c r="X68" s="109"/>
      <c r="Y68" s="109"/>
      <c r="Z68" s="109"/>
      <c r="AA68" s="109"/>
      <c r="AB68" s="60">
        <v>29480</v>
      </c>
      <c r="AC68" s="108">
        <v>37920</v>
      </c>
      <c r="AD68" s="110">
        <v>5.15</v>
      </c>
      <c r="AE68" s="111">
        <v>5.15</v>
      </c>
      <c r="AF68" s="103">
        <v>7.25</v>
      </c>
      <c r="AG68" s="107">
        <v>267.8</v>
      </c>
      <c r="AH68" s="106">
        <v>267.8</v>
      </c>
      <c r="AI68" s="108">
        <v>377</v>
      </c>
      <c r="AJ68" s="112">
        <v>67.96116504854369</v>
      </c>
      <c r="AK68" s="113">
        <v>78.8648244958924</v>
      </c>
      <c r="AL68" s="114">
        <v>72.04244031830238</v>
      </c>
      <c r="AM68" s="112">
        <v>83.19641523525019</v>
      </c>
      <c r="AN68" s="113">
        <v>91.5608663181479</v>
      </c>
      <c r="AO68" s="114">
        <v>83.60742705570293</v>
      </c>
      <c r="AP68" s="112">
        <v>110.53024645257655</v>
      </c>
      <c r="AQ68" s="113">
        <v>110.08215085885</v>
      </c>
      <c r="AR68" s="114">
        <v>100.58355437665782</v>
      </c>
      <c r="AS68" s="115">
        <v>1.6990291262135921</v>
      </c>
      <c r="AT68" s="116">
        <v>1.97162061239731</v>
      </c>
      <c r="AU68" s="117">
        <v>1.8010610079575595</v>
      </c>
      <c r="AV68" s="115">
        <v>2.0799103808812545</v>
      </c>
      <c r="AW68" s="116">
        <v>2.2890216579537</v>
      </c>
      <c r="AX68" s="117">
        <v>2.090185676392573</v>
      </c>
      <c r="AY68" s="115">
        <v>2.763256161314414</v>
      </c>
      <c r="AZ68" s="116">
        <v>2.75205377147125</v>
      </c>
      <c r="BA68" s="117">
        <v>2.5145888594164454</v>
      </c>
    </row>
    <row r="69" spans="1:53" s="3" customFormat="1" ht="12.75">
      <c r="A69" s="77" t="s">
        <v>117</v>
      </c>
      <c r="B69" s="79" t="s">
        <v>72</v>
      </c>
      <c r="C69" s="99">
        <v>27260</v>
      </c>
      <c r="D69" s="77" t="s">
        <v>51</v>
      </c>
      <c r="E69" s="100">
        <v>139121</v>
      </c>
      <c r="F69" s="101">
        <v>10.192307692307692</v>
      </c>
      <c r="G69" s="102">
        <v>12.3653846153846</v>
      </c>
      <c r="H69" s="103">
        <v>14.923076923076925</v>
      </c>
      <c r="I69" s="101">
        <v>12.26923076923077</v>
      </c>
      <c r="J69" s="102">
        <v>14.4038461538462</v>
      </c>
      <c r="K69" s="103">
        <v>17.365384615384617</v>
      </c>
      <c r="L69" s="101">
        <v>16.21153846153846</v>
      </c>
      <c r="M69" s="102">
        <v>18.0769230769231</v>
      </c>
      <c r="N69" s="103">
        <v>21.78846153846154</v>
      </c>
      <c r="O69" s="104">
        <v>0.449438202247191</v>
      </c>
      <c r="P69" s="105">
        <v>21200</v>
      </c>
      <c r="Q69" s="60">
        <v>25720</v>
      </c>
      <c r="R69" s="106">
        <v>31040</v>
      </c>
      <c r="S69" s="107">
        <v>25520</v>
      </c>
      <c r="T69" s="60">
        <v>29960</v>
      </c>
      <c r="U69" s="108">
        <v>36120</v>
      </c>
      <c r="V69" s="107">
        <v>33720</v>
      </c>
      <c r="W69" s="109"/>
      <c r="X69" s="109"/>
      <c r="Y69" s="109"/>
      <c r="Z69" s="109"/>
      <c r="AA69" s="109"/>
      <c r="AB69" s="60">
        <v>37600</v>
      </c>
      <c r="AC69" s="108">
        <v>45320</v>
      </c>
      <c r="AD69" s="110">
        <v>5.15</v>
      </c>
      <c r="AE69" s="111">
        <v>6.15</v>
      </c>
      <c r="AF69" s="103">
        <v>7.25</v>
      </c>
      <c r="AG69" s="107">
        <v>267.8</v>
      </c>
      <c r="AH69" s="106">
        <v>319.8</v>
      </c>
      <c r="AI69" s="108">
        <v>377</v>
      </c>
      <c r="AJ69" s="112">
        <v>79.16355489171022</v>
      </c>
      <c r="AK69" s="113">
        <v>80.4252657911194</v>
      </c>
      <c r="AL69" s="114">
        <v>82.3342175066313</v>
      </c>
      <c r="AM69" s="112">
        <v>95.29499626587004</v>
      </c>
      <c r="AN69" s="113">
        <v>93.6835522201376</v>
      </c>
      <c r="AO69" s="114">
        <v>95.80901856763924</v>
      </c>
      <c r="AP69" s="112">
        <v>125.91486183719192</v>
      </c>
      <c r="AQ69" s="113">
        <v>117.573483427142</v>
      </c>
      <c r="AR69" s="114">
        <v>120.21220159151193</v>
      </c>
      <c r="AS69" s="115">
        <v>1.9790888722927558</v>
      </c>
      <c r="AT69" s="116">
        <v>2.01063164477799</v>
      </c>
      <c r="AU69" s="117">
        <v>2.0583554376657824</v>
      </c>
      <c r="AV69" s="115">
        <v>2.3823749066467514</v>
      </c>
      <c r="AW69" s="116">
        <v>2.34208880550344</v>
      </c>
      <c r="AX69" s="117">
        <v>2.395225464190981</v>
      </c>
      <c r="AY69" s="115">
        <v>3.1478715459297986</v>
      </c>
      <c r="AZ69" s="116">
        <v>2.93933708567855</v>
      </c>
      <c r="BA69" s="117">
        <v>3.0053050397877983</v>
      </c>
    </row>
    <row r="70" spans="1:53" s="3" customFormat="1" ht="12.75">
      <c r="A70" s="77" t="s">
        <v>118</v>
      </c>
      <c r="B70" s="79" t="s">
        <v>119</v>
      </c>
      <c r="C70" s="99">
        <v>28140</v>
      </c>
      <c r="D70" s="77" t="s">
        <v>40</v>
      </c>
      <c r="E70" s="100">
        <v>224038</v>
      </c>
      <c r="F70" s="101">
        <v>9.538461538461538</v>
      </c>
      <c r="G70" s="102">
        <v>11.7692307692308</v>
      </c>
      <c r="H70" s="103">
        <v>13.961538461538462</v>
      </c>
      <c r="I70" s="101">
        <v>11.48076923076923</v>
      </c>
      <c r="J70" s="102">
        <v>13.5192307692308</v>
      </c>
      <c r="K70" s="103">
        <v>16.03846153846154</v>
      </c>
      <c r="L70" s="101">
        <v>15.884615384615383</v>
      </c>
      <c r="M70" s="102">
        <v>18.2884615384615</v>
      </c>
      <c r="N70" s="103">
        <v>21.692307692307693</v>
      </c>
      <c r="O70" s="104">
        <v>0.35609756097560985</v>
      </c>
      <c r="P70" s="105">
        <v>19840</v>
      </c>
      <c r="Q70" s="60">
        <v>24480</v>
      </c>
      <c r="R70" s="106">
        <v>29040</v>
      </c>
      <c r="S70" s="107">
        <v>23880</v>
      </c>
      <c r="T70" s="60">
        <v>28120</v>
      </c>
      <c r="U70" s="108">
        <v>33360</v>
      </c>
      <c r="V70" s="107">
        <v>33040</v>
      </c>
      <c r="W70" s="109"/>
      <c r="X70" s="109"/>
      <c r="Y70" s="109"/>
      <c r="Z70" s="109"/>
      <c r="AA70" s="109"/>
      <c r="AB70" s="60">
        <v>38040</v>
      </c>
      <c r="AC70" s="108">
        <v>45120</v>
      </c>
      <c r="AD70" s="110">
        <v>5.15</v>
      </c>
      <c r="AE70" s="111">
        <v>5.15</v>
      </c>
      <c r="AF70" s="103">
        <v>7.25</v>
      </c>
      <c r="AG70" s="107">
        <v>267.8</v>
      </c>
      <c r="AH70" s="106">
        <v>267.8</v>
      </c>
      <c r="AI70" s="108">
        <v>377</v>
      </c>
      <c r="AJ70" s="112">
        <v>74.08513816280806</v>
      </c>
      <c r="AK70" s="113">
        <v>91.411501120239</v>
      </c>
      <c r="AL70" s="114">
        <v>77.02917771883288</v>
      </c>
      <c r="AM70" s="112">
        <v>89.17102315160567</v>
      </c>
      <c r="AN70" s="113">
        <v>105.003734129948</v>
      </c>
      <c r="AO70" s="114">
        <v>88.48806366047747</v>
      </c>
      <c r="AP70" s="112">
        <v>123.37565347274084</v>
      </c>
      <c r="AQ70" s="113">
        <v>142.046303211352</v>
      </c>
      <c r="AR70" s="114">
        <v>119.6816976127321</v>
      </c>
      <c r="AS70" s="115">
        <v>1.8521284540702017</v>
      </c>
      <c r="AT70" s="116">
        <v>2.28528752800597</v>
      </c>
      <c r="AU70" s="117">
        <v>1.925729442970822</v>
      </c>
      <c r="AV70" s="115">
        <v>2.2292755787901415</v>
      </c>
      <c r="AW70" s="116">
        <v>2.62509335324869</v>
      </c>
      <c r="AX70" s="117">
        <v>2.2122015915119366</v>
      </c>
      <c r="AY70" s="115">
        <v>3.084391336818521</v>
      </c>
      <c r="AZ70" s="116">
        <v>3.55115758028379</v>
      </c>
      <c r="BA70" s="117">
        <v>2.9920424403183024</v>
      </c>
    </row>
    <row r="71" spans="1:53" s="3" customFormat="1" ht="12.75">
      <c r="A71" s="77" t="s">
        <v>120</v>
      </c>
      <c r="B71" s="79" t="s">
        <v>121</v>
      </c>
      <c r="C71" s="99">
        <v>28940</v>
      </c>
      <c r="D71" s="77" t="s">
        <v>51</v>
      </c>
      <c r="E71" s="100">
        <v>75375</v>
      </c>
      <c r="F71" s="101">
        <v>7.3269230769230775</v>
      </c>
      <c r="G71" s="102">
        <v>9.07692307692308</v>
      </c>
      <c r="H71" s="103">
        <v>11.692307692307692</v>
      </c>
      <c r="I71" s="101">
        <v>9.211538461538462</v>
      </c>
      <c r="J71" s="102">
        <v>10.9423076923077</v>
      </c>
      <c r="K71" s="103">
        <v>14.076923076923077</v>
      </c>
      <c r="L71" s="101">
        <v>12.288461538461538</v>
      </c>
      <c r="M71" s="102">
        <v>14.6538461538462</v>
      </c>
      <c r="N71" s="103">
        <v>18.865384615384617</v>
      </c>
      <c r="O71" s="104">
        <v>0.47878787878787876</v>
      </c>
      <c r="P71" s="105">
        <v>15240</v>
      </c>
      <c r="Q71" s="60">
        <v>18880</v>
      </c>
      <c r="R71" s="106">
        <v>24320</v>
      </c>
      <c r="S71" s="107">
        <v>19160</v>
      </c>
      <c r="T71" s="60">
        <v>22760</v>
      </c>
      <c r="U71" s="108">
        <v>29280</v>
      </c>
      <c r="V71" s="107">
        <v>25560</v>
      </c>
      <c r="W71" s="109"/>
      <c r="X71" s="109"/>
      <c r="Y71" s="109"/>
      <c r="Z71" s="109"/>
      <c r="AA71" s="109"/>
      <c r="AB71" s="60">
        <v>30480</v>
      </c>
      <c r="AC71" s="108">
        <v>39240</v>
      </c>
      <c r="AD71" s="110">
        <v>5.15</v>
      </c>
      <c r="AE71" s="111">
        <v>5.15</v>
      </c>
      <c r="AF71" s="103">
        <v>7.25</v>
      </c>
      <c r="AG71" s="107">
        <v>267.8</v>
      </c>
      <c r="AH71" s="106">
        <v>267.8</v>
      </c>
      <c r="AI71" s="108">
        <v>377</v>
      </c>
      <c r="AJ71" s="112">
        <v>56.90814040328603</v>
      </c>
      <c r="AK71" s="113">
        <v>70.5003734129948</v>
      </c>
      <c r="AL71" s="114">
        <v>64.50928381962865</v>
      </c>
      <c r="AM71" s="112">
        <v>71.54592979835698</v>
      </c>
      <c r="AN71" s="113">
        <v>84.9887976101568</v>
      </c>
      <c r="AO71" s="114">
        <v>77.66578249336871</v>
      </c>
      <c r="AP71" s="112">
        <v>95.44436146377893</v>
      </c>
      <c r="AQ71" s="113">
        <v>113.816280806572</v>
      </c>
      <c r="AR71" s="114">
        <v>104.08488063660478</v>
      </c>
      <c r="AS71" s="115">
        <v>1.4227035100821508</v>
      </c>
      <c r="AT71" s="116">
        <v>1.76250933532487</v>
      </c>
      <c r="AU71" s="117">
        <v>1.6127320954907163</v>
      </c>
      <c r="AV71" s="115">
        <v>1.7886482449589245</v>
      </c>
      <c r="AW71" s="116">
        <v>2.12471994025392</v>
      </c>
      <c r="AX71" s="117">
        <v>1.9416445623342178</v>
      </c>
      <c r="AY71" s="115">
        <v>2.3861090365944735</v>
      </c>
      <c r="AZ71" s="116">
        <v>2.8454070201643</v>
      </c>
      <c r="BA71" s="117">
        <v>2.6021220159151195</v>
      </c>
    </row>
    <row r="72" spans="1:53" s="3" customFormat="1" ht="12.75">
      <c r="A72" s="77" t="s">
        <v>122</v>
      </c>
      <c r="B72" s="79" t="s">
        <v>72</v>
      </c>
      <c r="C72" s="99">
        <v>29460</v>
      </c>
      <c r="D72" s="77" t="s">
        <v>51</v>
      </c>
      <c r="E72" s="100">
        <v>49860</v>
      </c>
      <c r="F72" s="101">
        <v>8.326923076923077</v>
      </c>
      <c r="G72" s="102">
        <v>9.53846153846154</v>
      </c>
      <c r="H72" s="103">
        <v>13.153846153846155</v>
      </c>
      <c r="I72" s="101">
        <v>9.423076923076923</v>
      </c>
      <c r="J72" s="102">
        <v>10.9807692307692</v>
      </c>
      <c r="K72" s="103">
        <v>15.153846153846155</v>
      </c>
      <c r="L72" s="101">
        <v>11.673076923076923</v>
      </c>
      <c r="M72" s="102">
        <v>13.9230769230769</v>
      </c>
      <c r="N72" s="103">
        <v>19.21153846153846</v>
      </c>
      <c r="O72" s="104">
        <v>0.5855130784708249</v>
      </c>
      <c r="P72" s="105">
        <v>17320</v>
      </c>
      <c r="Q72" s="60">
        <v>19840</v>
      </c>
      <c r="R72" s="106">
        <v>27360</v>
      </c>
      <c r="S72" s="107">
        <v>19600</v>
      </c>
      <c r="T72" s="60">
        <v>22840</v>
      </c>
      <c r="U72" s="108">
        <v>31520</v>
      </c>
      <c r="V72" s="107">
        <v>24280</v>
      </c>
      <c r="W72" s="109"/>
      <c r="X72" s="109"/>
      <c r="Y72" s="109"/>
      <c r="Z72" s="109"/>
      <c r="AA72" s="109"/>
      <c r="AB72" s="60">
        <v>28960</v>
      </c>
      <c r="AC72" s="108">
        <v>39960</v>
      </c>
      <c r="AD72" s="110">
        <v>5.15</v>
      </c>
      <c r="AE72" s="111">
        <v>6.15</v>
      </c>
      <c r="AF72" s="103">
        <v>7.25</v>
      </c>
      <c r="AG72" s="107">
        <v>267.8</v>
      </c>
      <c r="AH72" s="106">
        <v>319.8</v>
      </c>
      <c r="AI72" s="108">
        <v>377</v>
      </c>
      <c r="AJ72" s="112">
        <v>64.67513069454817</v>
      </c>
      <c r="AK72" s="113">
        <v>62.0387742338962</v>
      </c>
      <c r="AL72" s="114">
        <v>72.57294429708223</v>
      </c>
      <c r="AM72" s="112">
        <v>73.18894697535474</v>
      </c>
      <c r="AN72" s="113">
        <v>71.4196372732958</v>
      </c>
      <c r="AO72" s="114">
        <v>83.60742705570293</v>
      </c>
      <c r="AP72" s="112">
        <v>90.66467513069453</v>
      </c>
      <c r="AQ72" s="113">
        <v>90.5565978736711</v>
      </c>
      <c r="AR72" s="114">
        <v>105.9946949602122</v>
      </c>
      <c r="AS72" s="115">
        <v>1.6168782673637043</v>
      </c>
      <c r="AT72" s="116">
        <v>1.5509693558474</v>
      </c>
      <c r="AU72" s="117">
        <v>1.8143236074270557</v>
      </c>
      <c r="AV72" s="115">
        <v>1.8297236743838685</v>
      </c>
      <c r="AW72" s="116">
        <v>1.7854909318324</v>
      </c>
      <c r="AX72" s="117">
        <v>2.090185676392573</v>
      </c>
      <c r="AY72" s="115">
        <v>2.2666168782673637</v>
      </c>
      <c r="AZ72" s="116">
        <v>2.26391494684178</v>
      </c>
      <c r="BA72" s="117">
        <v>2.649867374005305</v>
      </c>
    </row>
    <row r="73" spans="1:53" s="3" customFormat="1" ht="12.75">
      <c r="A73" s="77" t="s">
        <v>123</v>
      </c>
      <c r="B73" s="79" t="s">
        <v>108</v>
      </c>
      <c r="C73" s="99">
        <v>29540</v>
      </c>
      <c r="D73" s="77" t="s">
        <v>43</v>
      </c>
      <c r="E73" s="100">
        <v>50296</v>
      </c>
      <c r="F73" s="101">
        <v>9.038461538461538</v>
      </c>
      <c r="G73" s="102">
        <v>10.4615384615385</v>
      </c>
      <c r="H73" s="103">
        <v>12.115384615384617</v>
      </c>
      <c r="I73" s="101">
        <v>11.26923076923077</v>
      </c>
      <c r="J73" s="102">
        <v>12.8846153846154</v>
      </c>
      <c r="K73" s="103">
        <v>14.923076923076925</v>
      </c>
      <c r="L73" s="101">
        <v>14.711538461538462</v>
      </c>
      <c r="M73" s="102">
        <v>16.3461538461538</v>
      </c>
      <c r="N73" s="103">
        <v>18.942307692307693</v>
      </c>
      <c r="O73" s="104">
        <v>0.3661971830985915</v>
      </c>
      <c r="P73" s="105">
        <v>18800</v>
      </c>
      <c r="Q73" s="60">
        <v>21760</v>
      </c>
      <c r="R73" s="106">
        <v>25200</v>
      </c>
      <c r="S73" s="107">
        <v>23440</v>
      </c>
      <c r="T73" s="60">
        <v>26800</v>
      </c>
      <c r="U73" s="108">
        <v>31040</v>
      </c>
      <c r="V73" s="107">
        <v>30600</v>
      </c>
      <c r="W73" s="109"/>
      <c r="X73" s="109"/>
      <c r="Y73" s="109"/>
      <c r="Z73" s="109"/>
      <c r="AA73" s="109"/>
      <c r="AB73" s="60">
        <v>34000</v>
      </c>
      <c r="AC73" s="108">
        <v>39400</v>
      </c>
      <c r="AD73" s="110">
        <v>5.15</v>
      </c>
      <c r="AE73" s="111">
        <v>5.15</v>
      </c>
      <c r="AF73" s="103">
        <v>7.25</v>
      </c>
      <c r="AG73" s="107">
        <v>267.8</v>
      </c>
      <c r="AH73" s="106">
        <v>267.8</v>
      </c>
      <c r="AI73" s="108">
        <v>377</v>
      </c>
      <c r="AJ73" s="112">
        <v>70.20164301717699</v>
      </c>
      <c r="AK73" s="113">
        <v>81.2546676624346</v>
      </c>
      <c r="AL73" s="114">
        <v>66.84350132625994</v>
      </c>
      <c r="AM73" s="112">
        <v>87.52800597460791</v>
      </c>
      <c r="AN73" s="113">
        <v>100.074682598954</v>
      </c>
      <c r="AO73" s="114">
        <v>82.3342175066313</v>
      </c>
      <c r="AP73" s="112">
        <v>114.26437640029872</v>
      </c>
      <c r="AQ73" s="113">
        <v>126.960418222554</v>
      </c>
      <c r="AR73" s="114">
        <v>104.50928381962864</v>
      </c>
      <c r="AS73" s="115">
        <v>1.755041075429425</v>
      </c>
      <c r="AT73" s="116">
        <v>2.03136669156087</v>
      </c>
      <c r="AU73" s="117">
        <v>1.6710875331564985</v>
      </c>
      <c r="AV73" s="115">
        <v>2.1882001493651977</v>
      </c>
      <c r="AW73" s="116">
        <v>2.50186706497386</v>
      </c>
      <c r="AX73" s="117">
        <v>2.0583554376657824</v>
      </c>
      <c r="AY73" s="115">
        <v>2.856609410007468</v>
      </c>
      <c r="AZ73" s="116">
        <v>3.17401045556385</v>
      </c>
      <c r="BA73" s="117">
        <v>2.612732095490716</v>
      </c>
    </row>
    <row r="74" spans="1:53" s="3" customFormat="1" ht="12.75">
      <c r="A74" s="77" t="s">
        <v>124</v>
      </c>
      <c r="B74" s="79" t="s">
        <v>100</v>
      </c>
      <c r="C74" s="99">
        <v>29620</v>
      </c>
      <c r="D74" s="77" t="s">
        <v>40</v>
      </c>
      <c r="E74" s="100">
        <v>56512</v>
      </c>
      <c r="F74" s="101">
        <v>9.115384615384617</v>
      </c>
      <c r="G74" s="102">
        <v>10.2307692307692</v>
      </c>
      <c r="H74" s="103">
        <v>11.807692307692308</v>
      </c>
      <c r="I74" s="101">
        <v>11.788461538461538</v>
      </c>
      <c r="J74" s="102">
        <v>12.6730769230769</v>
      </c>
      <c r="K74" s="103">
        <v>14.615384615384617</v>
      </c>
      <c r="L74" s="101">
        <v>15.403846153846155</v>
      </c>
      <c r="M74" s="102">
        <v>16.0576923076923</v>
      </c>
      <c r="N74" s="103">
        <v>18.519230769230766</v>
      </c>
      <c r="O74" s="104">
        <v>0.31034482758620685</v>
      </c>
      <c r="P74" s="105">
        <v>18960</v>
      </c>
      <c r="Q74" s="60">
        <v>21280</v>
      </c>
      <c r="R74" s="106">
        <v>24560</v>
      </c>
      <c r="S74" s="107">
        <v>24520</v>
      </c>
      <c r="T74" s="60">
        <v>26360</v>
      </c>
      <c r="U74" s="108">
        <v>30400</v>
      </c>
      <c r="V74" s="107">
        <v>32040</v>
      </c>
      <c r="W74" s="109"/>
      <c r="X74" s="109"/>
      <c r="Y74" s="109"/>
      <c r="Z74" s="109"/>
      <c r="AA74" s="109"/>
      <c r="AB74" s="60">
        <v>33400</v>
      </c>
      <c r="AC74" s="108">
        <v>38520</v>
      </c>
      <c r="AD74" s="110">
        <v>5.15</v>
      </c>
      <c r="AE74" s="111">
        <v>5.15</v>
      </c>
      <c r="AF74" s="103">
        <v>7.4</v>
      </c>
      <c r="AG74" s="107">
        <v>267.8</v>
      </c>
      <c r="AH74" s="106">
        <v>267.8</v>
      </c>
      <c r="AI74" s="108">
        <v>384.8</v>
      </c>
      <c r="AJ74" s="112">
        <v>70.79910380881255</v>
      </c>
      <c r="AK74" s="113">
        <v>79.462285287528</v>
      </c>
      <c r="AL74" s="114">
        <v>63.82536382536382</v>
      </c>
      <c r="AM74" s="112">
        <v>91.56086631814787</v>
      </c>
      <c r="AN74" s="113">
        <v>98.4316654219567</v>
      </c>
      <c r="AO74" s="114">
        <v>79.002079002079</v>
      </c>
      <c r="AP74" s="112">
        <v>119.64152352501867</v>
      </c>
      <c r="AQ74" s="113">
        <v>124.719940253921</v>
      </c>
      <c r="AR74" s="114">
        <v>100.1039501039501</v>
      </c>
      <c r="AS74" s="115">
        <v>1.7699775952203136</v>
      </c>
      <c r="AT74" s="116">
        <v>1.9865571321882</v>
      </c>
      <c r="AU74" s="117">
        <v>1.5956340956340955</v>
      </c>
      <c r="AV74" s="115">
        <v>2.289021657953697</v>
      </c>
      <c r="AW74" s="116">
        <v>2.46079163554892</v>
      </c>
      <c r="AX74" s="117">
        <v>1.975051975051975</v>
      </c>
      <c r="AY74" s="115">
        <v>2.9910380881254666</v>
      </c>
      <c r="AZ74" s="116">
        <v>3.11799850634802</v>
      </c>
      <c r="BA74" s="117">
        <v>2.5025987525987525</v>
      </c>
    </row>
    <row r="75" spans="1:53" s="3" customFormat="1" ht="12.75">
      <c r="A75" s="77" t="s">
        <v>125</v>
      </c>
      <c r="B75" s="79" t="s">
        <v>126</v>
      </c>
      <c r="C75" s="99">
        <v>29820</v>
      </c>
      <c r="D75" s="77" t="s">
        <v>46</v>
      </c>
      <c r="E75" s="100">
        <v>209411</v>
      </c>
      <c r="F75" s="101">
        <v>11.596153846153847</v>
      </c>
      <c r="G75" s="102">
        <v>14</v>
      </c>
      <c r="H75" s="103">
        <v>17.384615384615383</v>
      </c>
      <c r="I75" s="101">
        <v>13.807692307692307</v>
      </c>
      <c r="J75" s="102">
        <v>16.5576923076923</v>
      </c>
      <c r="K75" s="103">
        <v>20.442307692307693</v>
      </c>
      <c r="L75" s="101">
        <v>19.21153846153846</v>
      </c>
      <c r="M75" s="102">
        <v>22.9807692307692</v>
      </c>
      <c r="N75" s="103">
        <v>28.423076923076923</v>
      </c>
      <c r="O75" s="104">
        <v>0.4561643835616438</v>
      </c>
      <c r="P75" s="105">
        <v>24120</v>
      </c>
      <c r="Q75" s="60">
        <v>29120</v>
      </c>
      <c r="R75" s="106">
        <v>36160</v>
      </c>
      <c r="S75" s="107">
        <v>28720</v>
      </c>
      <c r="T75" s="60">
        <v>34440</v>
      </c>
      <c r="U75" s="108">
        <v>42520</v>
      </c>
      <c r="V75" s="107">
        <v>39960</v>
      </c>
      <c r="W75" s="109"/>
      <c r="X75" s="109"/>
      <c r="Y75" s="109"/>
      <c r="Z75" s="109"/>
      <c r="AA75" s="109"/>
      <c r="AB75" s="60">
        <v>47800</v>
      </c>
      <c r="AC75" s="108">
        <v>59120</v>
      </c>
      <c r="AD75" s="110">
        <v>5.15</v>
      </c>
      <c r="AE75" s="111">
        <v>5.15</v>
      </c>
      <c r="AF75" s="103">
        <v>7.55</v>
      </c>
      <c r="AG75" s="107">
        <v>267.8</v>
      </c>
      <c r="AH75" s="106">
        <v>267.8</v>
      </c>
      <c r="AI75" s="108">
        <v>392.6</v>
      </c>
      <c r="AJ75" s="112">
        <v>90.06721433905899</v>
      </c>
      <c r="AK75" s="113">
        <v>108.73786407767</v>
      </c>
      <c r="AL75" s="114">
        <v>92.10392256749873</v>
      </c>
      <c r="AM75" s="112">
        <v>107.24421209858102</v>
      </c>
      <c r="AN75" s="113">
        <v>128.603435399552</v>
      </c>
      <c r="AO75" s="114">
        <v>108.30361691288843</v>
      </c>
      <c r="AP75" s="112">
        <v>149.21583271097833</v>
      </c>
      <c r="AQ75" s="113">
        <v>178.49141150112</v>
      </c>
      <c r="AR75" s="114">
        <v>150.58583800305655</v>
      </c>
      <c r="AS75" s="115">
        <v>2.2516803584764755</v>
      </c>
      <c r="AT75" s="116">
        <v>2.71844660194175</v>
      </c>
      <c r="AU75" s="117">
        <v>2.3025980641874684</v>
      </c>
      <c r="AV75" s="115">
        <v>2.681105302464526</v>
      </c>
      <c r="AW75" s="116">
        <v>3.2150858849888</v>
      </c>
      <c r="AX75" s="117">
        <v>2.7075904228222107</v>
      </c>
      <c r="AY75" s="115">
        <v>3.730395817774458</v>
      </c>
      <c r="AZ75" s="116">
        <v>4.46228528752801</v>
      </c>
      <c r="BA75" s="117">
        <v>3.764645950076414</v>
      </c>
    </row>
    <row r="76" spans="1:53" s="3" customFormat="1" ht="12.75">
      <c r="A76" s="77" t="s">
        <v>127</v>
      </c>
      <c r="B76" s="79" t="s">
        <v>128</v>
      </c>
      <c r="C76" s="99">
        <v>30780</v>
      </c>
      <c r="D76" s="77" t="s">
        <v>51</v>
      </c>
      <c r="E76" s="118">
        <v>79374</v>
      </c>
      <c r="F76" s="101">
        <v>8.153846153846153</v>
      </c>
      <c r="G76" s="102">
        <v>10.1730769230769</v>
      </c>
      <c r="H76" s="119">
        <v>11.807692307692308</v>
      </c>
      <c r="I76" s="101">
        <v>9.692307692307692</v>
      </c>
      <c r="J76" s="102">
        <v>11.3461538461538</v>
      </c>
      <c r="K76" s="119">
        <v>13.153846153846155</v>
      </c>
      <c r="L76" s="101">
        <v>13.403846153846155</v>
      </c>
      <c r="M76" s="102">
        <v>15.1923076923077</v>
      </c>
      <c r="N76" s="119">
        <v>17.615384615384617</v>
      </c>
      <c r="O76" s="120">
        <v>0.3464566929133859</v>
      </c>
      <c r="P76" s="105">
        <v>16960</v>
      </c>
      <c r="Q76" s="60">
        <v>21160</v>
      </c>
      <c r="R76" s="121">
        <v>24560</v>
      </c>
      <c r="S76" s="107">
        <v>20160</v>
      </c>
      <c r="T76" s="60">
        <v>23600</v>
      </c>
      <c r="U76" s="122">
        <v>27360</v>
      </c>
      <c r="V76" s="107">
        <v>27880</v>
      </c>
      <c r="W76" s="109"/>
      <c r="X76" s="109"/>
      <c r="Y76" s="109"/>
      <c r="Z76" s="109"/>
      <c r="AA76" s="109"/>
      <c r="AB76" s="60">
        <v>31600</v>
      </c>
      <c r="AC76" s="122">
        <v>36640</v>
      </c>
      <c r="AD76" s="110">
        <v>5.15</v>
      </c>
      <c r="AE76" s="111">
        <v>5.15</v>
      </c>
      <c r="AF76" s="119">
        <v>7.25</v>
      </c>
      <c r="AG76" s="107">
        <v>267.8</v>
      </c>
      <c r="AH76" s="106">
        <v>267.8</v>
      </c>
      <c r="AI76" s="122">
        <v>377</v>
      </c>
      <c r="AJ76" s="112">
        <v>63.33084391336818</v>
      </c>
      <c r="AK76" s="113">
        <v>79.0141896938013</v>
      </c>
      <c r="AL76" s="123">
        <v>65.14588859416446</v>
      </c>
      <c r="AM76" s="112">
        <v>75.28005974607916</v>
      </c>
      <c r="AN76" s="113">
        <v>88.1254667662435</v>
      </c>
      <c r="AO76" s="123">
        <v>72.57294429708223</v>
      </c>
      <c r="AP76" s="112">
        <v>104.1075429424944</v>
      </c>
      <c r="AQ76" s="113">
        <v>117.998506348021</v>
      </c>
      <c r="AR76" s="123">
        <v>97.18832891246686</v>
      </c>
      <c r="AS76" s="115">
        <v>1.5832710978342046</v>
      </c>
      <c r="AT76" s="116">
        <v>1.97535474234503</v>
      </c>
      <c r="AU76" s="124">
        <v>1.6286472148541116</v>
      </c>
      <c r="AV76" s="115">
        <v>1.882001493651979</v>
      </c>
      <c r="AW76" s="116">
        <v>2.20313666915609</v>
      </c>
      <c r="AX76" s="124">
        <v>1.8143236074270557</v>
      </c>
      <c r="AY76" s="115">
        <v>2.60268857356236</v>
      </c>
      <c r="AZ76" s="116">
        <v>2.94996265870052</v>
      </c>
      <c r="BA76" s="124">
        <v>2.4297082228116715</v>
      </c>
    </row>
    <row r="77" spans="1:53" s="3" customFormat="1" ht="12.75">
      <c r="A77" s="77" t="s">
        <v>129</v>
      </c>
      <c r="B77" s="79" t="s">
        <v>57</v>
      </c>
      <c r="C77" s="99">
        <v>31100</v>
      </c>
      <c r="D77" s="77" t="s">
        <v>46</v>
      </c>
      <c r="E77" s="100">
        <v>1634080</v>
      </c>
      <c r="F77" s="101">
        <v>11.884615384615383</v>
      </c>
      <c r="G77" s="102">
        <v>18.3076923076923</v>
      </c>
      <c r="H77" s="103">
        <v>21.865384615384617</v>
      </c>
      <c r="I77" s="101">
        <v>15.038461538461538</v>
      </c>
      <c r="J77" s="102">
        <v>22.8653846153846</v>
      </c>
      <c r="K77" s="103">
        <v>27.30769230769231</v>
      </c>
      <c r="L77" s="101">
        <v>20.28846153846154</v>
      </c>
      <c r="M77" s="102">
        <v>30.7115384615385</v>
      </c>
      <c r="N77" s="103">
        <v>36.67307692307692</v>
      </c>
      <c r="O77" s="104">
        <v>0.7683686176836861</v>
      </c>
      <c r="P77" s="105">
        <v>24720</v>
      </c>
      <c r="Q77" s="60">
        <v>38080</v>
      </c>
      <c r="R77" s="106">
        <v>45480</v>
      </c>
      <c r="S77" s="107">
        <v>31280</v>
      </c>
      <c r="T77" s="60">
        <v>47560</v>
      </c>
      <c r="U77" s="108">
        <v>56800</v>
      </c>
      <c r="V77" s="107">
        <v>42200</v>
      </c>
      <c r="W77" s="109"/>
      <c r="X77" s="109"/>
      <c r="Y77" s="109"/>
      <c r="Z77" s="109"/>
      <c r="AA77" s="109"/>
      <c r="AB77" s="60">
        <v>63880</v>
      </c>
      <c r="AC77" s="108">
        <v>76280</v>
      </c>
      <c r="AD77" s="110">
        <v>5.75</v>
      </c>
      <c r="AE77" s="111">
        <v>6.75</v>
      </c>
      <c r="AF77" s="103">
        <v>8</v>
      </c>
      <c r="AG77" s="107">
        <v>299</v>
      </c>
      <c r="AH77" s="106">
        <v>351</v>
      </c>
      <c r="AI77" s="108">
        <v>416</v>
      </c>
      <c r="AJ77" s="112">
        <v>82.67558528428093</v>
      </c>
      <c r="AK77" s="113">
        <v>108.490028490028</v>
      </c>
      <c r="AL77" s="114">
        <v>109.32692307692308</v>
      </c>
      <c r="AM77" s="112">
        <v>104.61538461538461</v>
      </c>
      <c r="AN77" s="113">
        <v>135.498575498575</v>
      </c>
      <c r="AO77" s="114">
        <v>136.53846153846155</v>
      </c>
      <c r="AP77" s="112">
        <v>141.1371237458194</v>
      </c>
      <c r="AQ77" s="113">
        <v>181.994301994302</v>
      </c>
      <c r="AR77" s="114">
        <v>183.3653846153846</v>
      </c>
      <c r="AS77" s="115">
        <v>2.0668896321070234</v>
      </c>
      <c r="AT77" s="116">
        <v>2.71225071225071</v>
      </c>
      <c r="AU77" s="117">
        <v>2.733173076923077</v>
      </c>
      <c r="AV77" s="115">
        <v>2.6153846153846154</v>
      </c>
      <c r="AW77" s="116">
        <v>3.38746438746439</v>
      </c>
      <c r="AX77" s="117">
        <v>3.4134615384615388</v>
      </c>
      <c r="AY77" s="115">
        <v>3.528428093645485</v>
      </c>
      <c r="AZ77" s="116">
        <v>4.54985754985755</v>
      </c>
      <c r="BA77" s="117">
        <v>4.584134615384615</v>
      </c>
    </row>
    <row r="78" spans="1:53" s="3" customFormat="1" ht="12.75">
      <c r="A78" s="77" t="s">
        <v>130</v>
      </c>
      <c r="B78" s="79" t="s">
        <v>131</v>
      </c>
      <c r="C78" s="99">
        <v>31140</v>
      </c>
      <c r="D78" s="77" t="s">
        <v>51</v>
      </c>
      <c r="E78" s="100">
        <v>130111</v>
      </c>
      <c r="F78" s="101">
        <v>7.980769230769231</v>
      </c>
      <c r="G78" s="102">
        <v>9.09615384615385</v>
      </c>
      <c r="H78" s="103">
        <v>11.096153846153847</v>
      </c>
      <c r="I78" s="101">
        <v>9.807692307692308</v>
      </c>
      <c r="J78" s="102">
        <v>10.8269230769231</v>
      </c>
      <c r="K78" s="103">
        <v>13.153846153846155</v>
      </c>
      <c r="L78" s="101">
        <v>13.519230769230768</v>
      </c>
      <c r="M78" s="102">
        <v>15.0961538461538</v>
      </c>
      <c r="N78" s="103">
        <v>18.384615384615383</v>
      </c>
      <c r="O78" s="104">
        <v>0.3598409542743539</v>
      </c>
      <c r="P78" s="105">
        <v>16600</v>
      </c>
      <c r="Q78" s="60">
        <v>18920</v>
      </c>
      <c r="R78" s="106">
        <v>23080</v>
      </c>
      <c r="S78" s="107">
        <v>20400</v>
      </c>
      <c r="T78" s="60">
        <v>22520</v>
      </c>
      <c r="U78" s="108">
        <v>27360</v>
      </c>
      <c r="V78" s="107">
        <v>28120</v>
      </c>
      <c r="W78" s="109"/>
      <c r="X78" s="109"/>
      <c r="Y78" s="109"/>
      <c r="Z78" s="109"/>
      <c r="AA78" s="109"/>
      <c r="AB78" s="60">
        <v>31400</v>
      </c>
      <c r="AC78" s="108">
        <v>38240</v>
      </c>
      <c r="AD78" s="110">
        <v>5.15</v>
      </c>
      <c r="AE78" s="111">
        <v>5.15</v>
      </c>
      <c r="AF78" s="103">
        <v>7.25</v>
      </c>
      <c r="AG78" s="107">
        <v>267.8</v>
      </c>
      <c r="AH78" s="106">
        <v>267.8</v>
      </c>
      <c r="AI78" s="108">
        <v>377</v>
      </c>
      <c r="AJ78" s="112">
        <v>61.986557132188196</v>
      </c>
      <c r="AK78" s="113">
        <v>70.6497386109037</v>
      </c>
      <c r="AL78" s="114">
        <v>61.220159151193634</v>
      </c>
      <c r="AM78" s="112">
        <v>76.17625093353249</v>
      </c>
      <c r="AN78" s="113">
        <v>84.0926064227035</v>
      </c>
      <c r="AO78" s="114">
        <v>72.57294429708223</v>
      </c>
      <c r="AP78" s="112">
        <v>105.0037341299477</v>
      </c>
      <c r="AQ78" s="113">
        <v>117.251680358476</v>
      </c>
      <c r="AR78" s="114">
        <v>101.43236074270557</v>
      </c>
      <c r="AS78" s="115">
        <v>1.549663928304705</v>
      </c>
      <c r="AT78" s="116">
        <v>1.76624346527259</v>
      </c>
      <c r="AU78" s="117">
        <v>1.8143236074270557</v>
      </c>
      <c r="AV78" s="115">
        <v>1.9044062733383122</v>
      </c>
      <c r="AW78" s="116">
        <v>2.10231516056759</v>
      </c>
      <c r="AX78" s="117">
        <v>2.5358090185676394</v>
      </c>
      <c r="AY78" s="115">
        <v>2.625093353248693</v>
      </c>
      <c r="AZ78" s="116">
        <v>2.93129200896191</v>
      </c>
      <c r="BA78" s="117">
        <v>2.6923076923076925</v>
      </c>
    </row>
    <row r="79" spans="1:53" s="3" customFormat="1" ht="12.75">
      <c r="A79" s="77" t="s">
        <v>132</v>
      </c>
      <c r="B79" s="79" t="s">
        <v>133</v>
      </c>
      <c r="C79" s="99">
        <v>31540</v>
      </c>
      <c r="D79" s="77" t="s">
        <v>40</v>
      </c>
      <c r="E79" s="100">
        <v>73561</v>
      </c>
      <c r="F79" s="101">
        <v>10.75</v>
      </c>
      <c r="G79" s="102">
        <v>12.2307692307692</v>
      </c>
      <c r="H79" s="103">
        <v>14.634615384615387</v>
      </c>
      <c r="I79" s="101">
        <v>13</v>
      </c>
      <c r="J79" s="102">
        <v>14.4615384615385</v>
      </c>
      <c r="K79" s="103">
        <v>17.28846153846154</v>
      </c>
      <c r="L79" s="101">
        <v>18.03846153846154</v>
      </c>
      <c r="M79" s="102">
        <v>19.4038461538462</v>
      </c>
      <c r="N79" s="103">
        <v>23.192307692307693</v>
      </c>
      <c r="O79" s="104">
        <v>0.36212121212121207</v>
      </c>
      <c r="P79" s="105">
        <v>22360</v>
      </c>
      <c r="Q79" s="60">
        <v>25440</v>
      </c>
      <c r="R79" s="106">
        <v>30440</v>
      </c>
      <c r="S79" s="107">
        <v>27040</v>
      </c>
      <c r="T79" s="60">
        <v>30080</v>
      </c>
      <c r="U79" s="108">
        <v>35960</v>
      </c>
      <c r="V79" s="107">
        <v>37520</v>
      </c>
      <c r="W79" s="109"/>
      <c r="X79" s="109"/>
      <c r="Y79" s="109"/>
      <c r="Z79" s="109"/>
      <c r="AA79" s="109"/>
      <c r="AB79" s="60">
        <v>40360</v>
      </c>
      <c r="AC79" s="108">
        <v>48240</v>
      </c>
      <c r="AD79" s="110">
        <v>5.15</v>
      </c>
      <c r="AE79" s="111">
        <v>5.7</v>
      </c>
      <c r="AF79" s="103">
        <v>7.25</v>
      </c>
      <c r="AG79" s="107">
        <v>267.8</v>
      </c>
      <c r="AH79" s="106">
        <v>296.4</v>
      </c>
      <c r="AI79" s="108">
        <v>377</v>
      </c>
      <c r="AJ79" s="112">
        <v>83.49514563106796</v>
      </c>
      <c r="AK79" s="113">
        <v>85.82995951417</v>
      </c>
      <c r="AL79" s="114">
        <v>80.74270557029179</v>
      </c>
      <c r="AM79" s="112">
        <v>100.97087378640776</v>
      </c>
      <c r="AN79" s="113">
        <v>101.484480431849</v>
      </c>
      <c r="AO79" s="114">
        <v>95.38461538461539</v>
      </c>
      <c r="AP79" s="112">
        <v>140.10455563853623</v>
      </c>
      <c r="AQ79" s="113">
        <v>136.167341430499</v>
      </c>
      <c r="AR79" s="114">
        <v>127.95755968169762</v>
      </c>
      <c r="AS79" s="115">
        <v>2.087378640776699</v>
      </c>
      <c r="AT79" s="116">
        <v>2.14574898785425</v>
      </c>
      <c r="AU79" s="117">
        <v>2.0185676392572947</v>
      </c>
      <c r="AV79" s="115">
        <v>2.5242718446601944</v>
      </c>
      <c r="AW79" s="116">
        <v>2.53711201079622</v>
      </c>
      <c r="AX79" s="117">
        <v>2.3846153846153846</v>
      </c>
      <c r="AY79" s="115">
        <v>3.5026138909634055</v>
      </c>
      <c r="AZ79" s="116">
        <v>3.40418353576248</v>
      </c>
      <c r="BA79" s="117">
        <v>3.1989389920424403</v>
      </c>
    </row>
    <row r="80" spans="1:53" s="3" customFormat="1" ht="12.75">
      <c r="A80" s="77" t="s">
        <v>134</v>
      </c>
      <c r="B80" s="79" t="s">
        <v>55</v>
      </c>
      <c r="C80" s="99">
        <v>32580</v>
      </c>
      <c r="D80" s="77" t="s">
        <v>51</v>
      </c>
      <c r="E80" s="100">
        <v>42254</v>
      </c>
      <c r="F80" s="101">
        <v>7.115384615384616</v>
      </c>
      <c r="G80" s="102">
        <v>9.94230769230769</v>
      </c>
      <c r="H80" s="103">
        <v>10.673076923076923</v>
      </c>
      <c r="I80" s="101">
        <v>8.153846153846153</v>
      </c>
      <c r="J80" s="102">
        <v>11.7307692307692</v>
      </c>
      <c r="K80" s="103">
        <v>12.596153846153847</v>
      </c>
      <c r="L80" s="101">
        <v>10.173076923076923</v>
      </c>
      <c r="M80" s="102">
        <v>14.0576923076923</v>
      </c>
      <c r="N80" s="103">
        <v>15.096153846153848</v>
      </c>
      <c r="O80" s="104">
        <v>0.5339578454332552</v>
      </c>
      <c r="P80" s="105">
        <v>14800</v>
      </c>
      <c r="Q80" s="60">
        <v>20680</v>
      </c>
      <c r="R80" s="106">
        <v>22200</v>
      </c>
      <c r="S80" s="107">
        <v>16960</v>
      </c>
      <c r="T80" s="60">
        <v>24400</v>
      </c>
      <c r="U80" s="108">
        <v>26200</v>
      </c>
      <c r="V80" s="107">
        <v>21160</v>
      </c>
      <c r="W80" s="109"/>
      <c r="X80" s="109"/>
      <c r="Y80" s="109"/>
      <c r="Z80" s="109"/>
      <c r="AA80" s="109"/>
      <c r="AB80" s="60">
        <v>29240</v>
      </c>
      <c r="AC80" s="108">
        <v>31400</v>
      </c>
      <c r="AD80" s="110">
        <v>5.15</v>
      </c>
      <c r="AE80" s="111">
        <v>5.15</v>
      </c>
      <c r="AF80" s="103">
        <v>7.25</v>
      </c>
      <c r="AG80" s="107">
        <v>267.8</v>
      </c>
      <c r="AH80" s="106">
        <v>267.8</v>
      </c>
      <c r="AI80" s="108">
        <v>377</v>
      </c>
      <c r="AJ80" s="112">
        <v>55.265123226288274</v>
      </c>
      <c r="AK80" s="113">
        <v>77.2218073188947</v>
      </c>
      <c r="AL80" s="114">
        <v>58.88594164456234</v>
      </c>
      <c r="AM80" s="112">
        <v>63.33084391336818</v>
      </c>
      <c r="AN80" s="113">
        <v>91.1127707244212</v>
      </c>
      <c r="AO80" s="114">
        <v>69.49602122015915</v>
      </c>
      <c r="AP80" s="112">
        <v>79.01418969380134</v>
      </c>
      <c r="AQ80" s="113">
        <v>109.185959671397</v>
      </c>
      <c r="AR80" s="114">
        <v>83.28912466843502</v>
      </c>
      <c r="AS80" s="115">
        <v>1.381628080657207</v>
      </c>
      <c r="AT80" s="116">
        <v>1.93054518297237</v>
      </c>
      <c r="AU80" s="117">
        <v>1.4721485411140585</v>
      </c>
      <c r="AV80" s="115">
        <v>1.5832710978342046</v>
      </c>
      <c r="AW80" s="116">
        <v>2.27781926811053</v>
      </c>
      <c r="AX80" s="117">
        <v>1.7374005305039788</v>
      </c>
      <c r="AY80" s="115">
        <v>1.9753547423450335</v>
      </c>
      <c r="AZ80" s="116">
        <v>2.72964899178491</v>
      </c>
      <c r="BA80" s="117">
        <v>2.0822281167108754</v>
      </c>
    </row>
    <row r="81" spans="1:53" s="3" customFormat="1" ht="12.75">
      <c r="A81" s="77" t="s">
        <v>135</v>
      </c>
      <c r="B81" s="79" t="s">
        <v>136</v>
      </c>
      <c r="C81" s="99">
        <v>32820</v>
      </c>
      <c r="D81" s="77" t="s">
        <v>51</v>
      </c>
      <c r="E81" s="100">
        <v>146682</v>
      </c>
      <c r="F81" s="101">
        <v>8.884615384615383</v>
      </c>
      <c r="G81" s="102">
        <v>11</v>
      </c>
      <c r="H81" s="119">
        <v>13.557692307692307</v>
      </c>
      <c r="I81" s="101">
        <v>10.423076923076923</v>
      </c>
      <c r="J81" s="102">
        <v>12.2307692307692</v>
      </c>
      <c r="K81" s="119">
        <v>15.057692307692307</v>
      </c>
      <c r="L81" s="101">
        <v>14.480769230769232</v>
      </c>
      <c r="M81" s="102">
        <v>16.2884615384615</v>
      </c>
      <c r="N81" s="119">
        <v>20.057692307692307</v>
      </c>
      <c r="O81" s="120">
        <v>0.41591320072332727</v>
      </c>
      <c r="P81" s="105">
        <v>18480</v>
      </c>
      <c r="Q81" s="60">
        <v>22880</v>
      </c>
      <c r="R81" s="121">
        <v>28200</v>
      </c>
      <c r="S81" s="107">
        <v>21680</v>
      </c>
      <c r="T81" s="60">
        <v>25440</v>
      </c>
      <c r="U81" s="122">
        <v>31320</v>
      </c>
      <c r="V81" s="107">
        <v>30120</v>
      </c>
      <c r="W81" s="109"/>
      <c r="X81" s="109"/>
      <c r="Y81" s="109"/>
      <c r="Z81" s="109"/>
      <c r="AA81" s="109"/>
      <c r="AB81" s="60">
        <v>33880</v>
      </c>
      <c r="AC81" s="122">
        <v>41720</v>
      </c>
      <c r="AD81" s="110">
        <v>5.15</v>
      </c>
      <c r="AE81" s="111">
        <v>5.15</v>
      </c>
      <c r="AF81" s="119">
        <v>7.25</v>
      </c>
      <c r="AG81" s="107">
        <v>267.8</v>
      </c>
      <c r="AH81" s="106">
        <v>267.8</v>
      </c>
      <c r="AI81" s="122">
        <v>377</v>
      </c>
      <c r="AJ81" s="112">
        <v>69.0067214339059</v>
      </c>
      <c r="AK81" s="113">
        <v>85.4368932038835</v>
      </c>
      <c r="AL81" s="123">
        <v>74.80106100795756</v>
      </c>
      <c r="AM81" s="112">
        <v>80.95593726661687</v>
      </c>
      <c r="AN81" s="113">
        <v>94.9962658700523</v>
      </c>
      <c r="AO81" s="123">
        <v>83.07692307692308</v>
      </c>
      <c r="AP81" s="112">
        <v>112.47199402539209</v>
      </c>
      <c r="AQ81" s="113">
        <v>126.512322628827</v>
      </c>
      <c r="AR81" s="123">
        <v>110.6631299734748</v>
      </c>
      <c r="AS81" s="115">
        <v>1.7251680358476476</v>
      </c>
      <c r="AT81" s="116">
        <v>2.13592233009709</v>
      </c>
      <c r="AU81" s="124">
        <v>1.870026525198939</v>
      </c>
      <c r="AV81" s="115">
        <v>2.023898431665422</v>
      </c>
      <c r="AW81" s="116">
        <v>2.37490664675131</v>
      </c>
      <c r="AX81" s="124">
        <v>2.076923076923077</v>
      </c>
      <c r="AY81" s="115">
        <v>2.8117998506348023</v>
      </c>
      <c r="AZ81" s="116">
        <v>3.16280806572069</v>
      </c>
      <c r="BA81" s="124">
        <v>2.76657824933687</v>
      </c>
    </row>
    <row r="82" spans="1:53" s="3" customFormat="1" ht="12.75">
      <c r="A82" s="77" t="s">
        <v>137</v>
      </c>
      <c r="B82" s="79"/>
      <c r="C82" s="99"/>
      <c r="D82" s="125"/>
      <c r="E82" s="100"/>
      <c r="F82" s="101"/>
      <c r="G82" s="102"/>
      <c r="H82" s="119"/>
      <c r="I82" s="101"/>
      <c r="J82" s="102"/>
      <c r="K82" s="119"/>
      <c r="L82" s="101"/>
      <c r="M82" s="102"/>
      <c r="N82" s="119"/>
      <c r="O82" s="126"/>
      <c r="P82" s="105"/>
      <c r="Q82" s="60"/>
      <c r="R82" s="121"/>
      <c r="S82" s="107"/>
      <c r="T82" s="60"/>
      <c r="U82" s="122"/>
      <c r="V82" s="107"/>
      <c r="W82" s="109"/>
      <c r="X82" s="109"/>
      <c r="Y82" s="109"/>
      <c r="Z82" s="109"/>
      <c r="AA82" s="109"/>
      <c r="AB82" s="60"/>
      <c r="AC82" s="122"/>
      <c r="AD82" s="110"/>
      <c r="AE82" s="111"/>
      <c r="AF82" s="119"/>
      <c r="AG82" s="107"/>
      <c r="AH82" s="106"/>
      <c r="AI82" s="122"/>
      <c r="AJ82" s="112"/>
      <c r="AK82" s="113"/>
      <c r="AL82" s="123"/>
      <c r="AM82" s="112"/>
      <c r="AN82" s="113"/>
      <c r="AO82" s="123"/>
      <c r="AP82" s="112"/>
      <c r="AQ82" s="113"/>
      <c r="AR82" s="123"/>
      <c r="AS82" s="115"/>
      <c r="AT82" s="116"/>
      <c r="AU82" s="124"/>
      <c r="AV82" s="115"/>
      <c r="AW82" s="116"/>
      <c r="AX82" s="124"/>
      <c r="AY82" s="115"/>
      <c r="AZ82" s="116"/>
      <c r="BA82" s="124"/>
    </row>
    <row r="83" spans="1:53" s="3" customFormat="1" ht="12.75">
      <c r="A83" s="77" t="s">
        <v>138</v>
      </c>
      <c r="B83" s="79" t="s">
        <v>72</v>
      </c>
      <c r="C83" s="99">
        <v>33100</v>
      </c>
      <c r="D83" s="77" t="s">
        <v>51</v>
      </c>
      <c r="E83" s="100">
        <v>327441</v>
      </c>
      <c r="F83" s="101">
        <v>11.134615384615383</v>
      </c>
      <c r="G83" s="102">
        <v>15.4807692307692</v>
      </c>
      <c r="H83" s="103">
        <v>19.115384615384617</v>
      </c>
      <c r="I83" s="101">
        <v>13.884615384615383</v>
      </c>
      <c r="J83" s="102">
        <v>18.5961538461538</v>
      </c>
      <c r="K83" s="103">
        <v>23.192307692307693</v>
      </c>
      <c r="L83" s="101">
        <v>19.057692307692307</v>
      </c>
      <c r="M83" s="102">
        <v>25.0961538461538</v>
      </c>
      <c r="N83" s="103">
        <v>29.653846153846153</v>
      </c>
      <c r="O83" s="104">
        <v>0.5847568988173455</v>
      </c>
      <c r="P83" s="105">
        <v>23160</v>
      </c>
      <c r="Q83" s="60">
        <v>32200</v>
      </c>
      <c r="R83" s="106">
        <v>39760</v>
      </c>
      <c r="S83" s="107">
        <v>28880</v>
      </c>
      <c r="T83" s="60">
        <v>38680</v>
      </c>
      <c r="U83" s="108">
        <v>48240</v>
      </c>
      <c r="V83" s="107">
        <v>39640</v>
      </c>
      <c r="W83" s="109"/>
      <c r="X83" s="109"/>
      <c r="Y83" s="109"/>
      <c r="Z83" s="109"/>
      <c r="AA83" s="109"/>
      <c r="AB83" s="60">
        <v>52200</v>
      </c>
      <c r="AC83" s="108">
        <v>61680</v>
      </c>
      <c r="AD83" s="110">
        <v>5.15</v>
      </c>
      <c r="AE83" s="111">
        <v>6.15</v>
      </c>
      <c r="AF83" s="103">
        <v>7.25</v>
      </c>
      <c r="AG83" s="107">
        <v>267.8</v>
      </c>
      <c r="AH83" s="106">
        <v>319.8</v>
      </c>
      <c r="AI83" s="108">
        <v>377</v>
      </c>
      <c r="AJ83" s="112">
        <v>86.48244958924569</v>
      </c>
      <c r="AK83" s="113">
        <v>100.687929956223</v>
      </c>
      <c r="AL83" s="114">
        <v>105.46419098143237</v>
      </c>
      <c r="AM83" s="112">
        <v>107.84167289021657</v>
      </c>
      <c r="AN83" s="113">
        <v>120.950594121326</v>
      </c>
      <c r="AO83" s="114">
        <v>127.95755968169762</v>
      </c>
      <c r="AP83" s="112">
        <v>148.02091112770722</v>
      </c>
      <c r="AQ83" s="113">
        <v>163.227016885553</v>
      </c>
      <c r="AR83" s="114">
        <v>163.60742705570294</v>
      </c>
      <c r="AS83" s="115">
        <v>2.1620612397311425</v>
      </c>
      <c r="AT83" s="116">
        <v>2.51719824890557</v>
      </c>
      <c r="AU83" s="117">
        <v>2.636604774535809</v>
      </c>
      <c r="AV83" s="115">
        <v>2.6960418222554146</v>
      </c>
      <c r="AW83" s="116">
        <v>3.02376485303315</v>
      </c>
      <c r="AX83" s="117">
        <v>3.1989389920424403</v>
      </c>
      <c r="AY83" s="115">
        <v>3.7005227781926813</v>
      </c>
      <c r="AZ83" s="116">
        <v>4.08067542213884</v>
      </c>
      <c r="BA83" s="117">
        <v>4.090185676392574</v>
      </c>
    </row>
    <row r="84" spans="1:53" s="3" customFormat="1" ht="12.75">
      <c r="A84" s="77" t="s">
        <v>139</v>
      </c>
      <c r="B84" s="79" t="s">
        <v>72</v>
      </c>
      <c r="C84" s="99">
        <v>33100</v>
      </c>
      <c r="D84" s="77" t="s">
        <v>51</v>
      </c>
      <c r="E84" s="100">
        <v>199820</v>
      </c>
      <c r="F84" s="101">
        <v>11.153846153846153</v>
      </c>
      <c r="G84" s="102">
        <v>15.4807692307692</v>
      </c>
      <c r="H84" s="103">
        <v>21.730769230769234</v>
      </c>
      <c r="I84" s="101">
        <v>13.807692307692307</v>
      </c>
      <c r="J84" s="102">
        <v>18.5961538461538</v>
      </c>
      <c r="K84" s="103">
        <v>26.115384615384613</v>
      </c>
      <c r="L84" s="101">
        <v>19.21153846153846</v>
      </c>
      <c r="M84" s="102">
        <v>25.0961538461538</v>
      </c>
      <c r="N84" s="103">
        <v>36.11538461538461</v>
      </c>
      <c r="O84" s="104">
        <v>0.6703567035670357</v>
      </c>
      <c r="P84" s="105">
        <v>23200</v>
      </c>
      <c r="Q84" s="60">
        <v>32200</v>
      </c>
      <c r="R84" s="106">
        <v>45200</v>
      </c>
      <c r="S84" s="107">
        <v>28720</v>
      </c>
      <c r="T84" s="60">
        <v>38680</v>
      </c>
      <c r="U84" s="108">
        <v>54320</v>
      </c>
      <c r="V84" s="107">
        <v>39960</v>
      </c>
      <c r="W84" s="109"/>
      <c r="X84" s="109"/>
      <c r="Y84" s="109"/>
      <c r="Z84" s="109"/>
      <c r="AA84" s="109"/>
      <c r="AB84" s="60">
        <v>52200</v>
      </c>
      <c r="AC84" s="108">
        <v>75120</v>
      </c>
      <c r="AD84" s="110">
        <v>5.15</v>
      </c>
      <c r="AE84" s="111">
        <v>6.15</v>
      </c>
      <c r="AF84" s="103">
        <v>7.25</v>
      </c>
      <c r="AG84" s="107">
        <v>267.8</v>
      </c>
      <c r="AH84" s="106">
        <v>319.8</v>
      </c>
      <c r="AI84" s="108">
        <v>377</v>
      </c>
      <c r="AJ84" s="112">
        <v>86.63181478715458</v>
      </c>
      <c r="AK84" s="113">
        <v>100.687929956223</v>
      </c>
      <c r="AL84" s="114">
        <v>119.89389920424402</v>
      </c>
      <c r="AM84" s="112">
        <v>107.24421209858102</v>
      </c>
      <c r="AN84" s="113">
        <v>120.950594121326</v>
      </c>
      <c r="AO84" s="114">
        <v>144.08488063660477</v>
      </c>
      <c r="AP84" s="112">
        <v>149.21583271097833</v>
      </c>
      <c r="AQ84" s="113">
        <v>163.227016885553</v>
      </c>
      <c r="AR84" s="114">
        <v>199.25729442970822</v>
      </c>
      <c r="AS84" s="115">
        <v>2.165795369678865</v>
      </c>
      <c r="AT84" s="116">
        <v>2.51719824890557</v>
      </c>
      <c r="AU84" s="117">
        <v>2.9973474801061006</v>
      </c>
      <c r="AV84" s="115">
        <v>2.681105302464526</v>
      </c>
      <c r="AW84" s="116">
        <v>3.02376485303315</v>
      </c>
      <c r="AX84" s="117">
        <v>3.602122015915119</v>
      </c>
      <c r="AY84" s="115">
        <v>3.730395817774458</v>
      </c>
      <c r="AZ84" s="116">
        <v>4.08067542213884</v>
      </c>
      <c r="BA84" s="117">
        <v>4.981432360742706</v>
      </c>
    </row>
    <row r="85" spans="1:53" s="3" customFormat="1" ht="12.75">
      <c r="A85" s="77" t="s">
        <v>140</v>
      </c>
      <c r="B85" s="79" t="s">
        <v>133</v>
      </c>
      <c r="C85" s="99">
        <v>33340</v>
      </c>
      <c r="D85" s="77" t="s">
        <v>40</v>
      </c>
      <c r="E85" s="100">
        <v>228575</v>
      </c>
      <c r="F85" s="101">
        <v>9.692307692307692</v>
      </c>
      <c r="G85" s="102">
        <v>11.3653846153846</v>
      </c>
      <c r="H85" s="103">
        <v>13.807692307692307</v>
      </c>
      <c r="I85" s="101">
        <v>12.173076923076923</v>
      </c>
      <c r="J85" s="102">
        <v>13.5769230769231</v>
      </c>
      <c r="K85" s="103">
        <v>16.5</v>
      </c>
      <c r="L85" s="101">
        <v>15.269230769230768</v>
      </c>
      <c r="M85" s="102">
        <v>17.1153846153846</v>
      </c>
      <c r="N85" s="103">
        <v>20.78846153846154</v>
      </c>
      <c r="O85" s="104">
        <v>0.35331230283911674</v>
      </c>
      <c r="P85" s="105">
        <v>20160</v>
      </c>
      <c r="Q85" s="60">
        <v>23640</v>
      </c>
      <c r="R85" s="106">
        <v>28720</v>
      </c>
      <c r="S85" s="107">
        <v>25320</v>
      </c>
      <c r="T85" s="60">
        <v>28240</v>
      </c>
      <c r="U85" s="108">
        <v>34320</v>
      </c>
      <c r="V85" s="107">
        <v>31760</v>
      </c>
      <c r="W85" s="109"/>
      <c r="X85" s="109"/>
      <c r="Y85" s="109"/>
      <c r="Z85" s="109"/>
      <c r="AA85" s="109"/>
      <c r="AB85" s="60">
        <v>35600</v>
      </c>
      <c r="AC85" s="108">
        <v>43240</v>
      </c>
      <c r="AD85" s="110">
        <v>5.15</v>
      </c>
      <c r="AE85" s="111">
        <v>5.7</v>
      </c>
      <c r="AF85" s="103">
        <v>7.25</v>
      </c>
      <c r="AG85" s="107">
        <v>267.8</v>
      </c>
      <c r="AH85" s="106">
        <v>296.4</v>
      </c>
      <c r="AI85" s="108">
        <v>377</v>
      </c>
      <c r="AJ85" s="112">
        <v>75.28005974607916</v>
      </c>
      <c r="AK85" s="113">
        <v>79.7570850202429</v>
      </c>
      <c r="AL85" s="114">
        <v>76.18037135278514</v>
      </c>
      <c r="AM85" s="112">
        <v>94.5481702763256</v>
      </c>
      <c r="AN85" s="113">
        <v>95.27665317139</v>
      </c>
      <c r="AO85" s="114">
        <v>91.0344827586207</v>
      </c>
      <c r="AP85" s="112">
        <v>118.59596713965644</v>
      </c>
      <c r="AQ85" s="113">
        <v>120.107962213225</v>
      </c>
      <c r="AR85" s="114">
        <v>114.6949602122016</v>
      </c>
      <c r="AS85" s="115">
        <v>1.882001493651979</v>
      </c>
      <c r="AT85" s="116">
        <v>1.99392712550607</v>
      </c>
      <c r="AU85" s="117">
        <v>1.9045092838196287</v>
      </c>
      <c r="AV85" s="115">
        <v>2.3637042569081403</v>
      </c>
      <c r="AW85" s="116">
        <v>2.38191632928475</v>
      </c>
      <c r="AX85" s="117">
        <v>2.2758620689655173</v>
      </c>
      <c r="AY85" s="115">
        <v>2.9648991784914114</v>
      </c>
      <c r="AZ85" s="116">
        <v>3.00269905533063</v>
      </c>
      <c r="BA85" s="117">
        <v>2.86737400530504</v>
      </c>
    </row>
    <row r="86" spans="1:53" s="3" customFormat="1" ht="12.75">
      <c r="A86" s="77" t="s">
        <v>141</v>
      </c>
      <c r="B86" s="79"/>
      <c r="C86" s="99"/>
      <c r="D86" s="125"/>
      <c r="E86" s="83"/>
      <c r="F86" s="101"/>
      <c r="G86" s="102"/>
      <c r="H86" s="103"/>
      <c r="I86" s="101"/>
      <c r="J86" s="102"/>
      <c r="K86" s="103"/>
      <c r="L86" s="101"/>
      <c r="M86" s="102"/>
      <c r="N86" s="103"/>
      <c r="O86" s="126"/>
      <c r="P86" s="105"/>
      <c r="Q86" s="60"/>
      <c r="R86" s="106"/>
      <c r="S86" s="107"/>
      <c r="T86" s="60"/>
      <c r="U86" s="108"/>
      <c r="V86" s="107"/>
      <c r="W86" s="109"/>
      <c r="X86" s="109"/>
      <c r="Y86" s="109"/>
      <c r="Z86" s="109"/>
      <c r="AA86" s="109"/>
      <c r="AB86" s="60"/>
      <c r="AC86" s="108"/>
      <c r="AD86" s="110"/>
      <c r="AE86" s="111"/>
      <c r="AF86" s="103"/>
      <c r="AG86" s="107"/>
      <c r="AH86" s="106"/>
      <c r="AI86" s="108"/>
      <c r="AJ86" s="112"/>
      <c r="AK86" s="113"/>
      <c r="AL86" s="114"/>
      <c r="AM86" s="112"/>
      <c r="AN86" s="113"/>
      <c r="AO86" s="114"/>
      <c r="AP86" s="112"/>
      <c r="AQ86" s="113"/>
      <c r="AR86" s="114"/>
      <c r="AS86" s="115"/>
      <c r="AT86" s="116"/>
      <c r="AU86" s="117"/>
      <c r="AV86" s="115"/>
      <c r="AW86" s="116"/>
      <c r="AX86" s="117"/>
      <c r="AY86" s="115"/>
      <c r="AZ86" s="116"/>
      <c r="BA86" s="117"/>
    </row>
    <row r="87" spans="1:53" s="3" customFormat="1" ht="12.75">
      <c r="A87" s="77" t="s">
        <v>142</v>
      </c>
      <c r="B87" s="79" t="s">
        <v>143</v>
      </c>
      <c r="C87" s="99">
        <v>33460</v>
      </c>
      <c r="D87" s="77" t="s">
        <v>40</v>
      </c>
      <c r="E87" s="100">
        <v>304258</v>
      </c>
      <c r="F87" s="101">
        <v>10.557692307692308</v>
      </c>
      <c r="G87" s="102">
        <v>13.9423076923077</v>
      </c>
      <c r="H87" s="103">
        <v>14.25</v>
      </c>
      <c r="I87" s="101">
        <v>13.5</v>
      </c>
      <c r="J87" s="102">
        <v>16.9615384615385</v>
      </c>
      <c r="K87" s="103">
        <v>17.28846153846154</v>
      </c>
      <c r="L87" s="101">
        <v>18.269230769230766</v>
      </c>
      <c r="M87" s="102">
        <v>22.4615384615385</v>
      </c>
      <c r="N87" s="103">
        <v>22.634615384615383</v>
      </c>
      <c r="O87" s="104">
        <v>0.2573426573426574</v>
      </c>
      <c r="P87" s="105">
        <v>21960</v>
      </c>
      <c r="Q87" s="60">
        <v>29000</v>
      </c>
      <c r="R87" s="106">
        <v>29640</v>
      </c>
      <c r="S87" s="107">
        <v>28080</v>
      </c>
      <c r="T87" s="60">
        <v>35280</v>
      </c>
      <c r="U87" s="108">
        <v>35960</v>
      </c>
      <c r="V87" s="107">
        <v>38000</v>
      </c>
      <c r="W87" s="109"/>
      <c r="X87" s="109"/>
      <c r="Y87" s="109"/>
      <c r="Z87" s="109"/>
      <c r="AA87" s="109"/>
      <c r="AB87" s="60">
        <v>46720</v>
      </c>
      <c r="AC87" s="108">
        <v>47080</v>
      </c>
      <c r="AD87" s="110">
        <v>5.15</v>
      </c>
      <c r="AE87" s="111">
        <v>6.15</v>
      </c>
      <c r="AF87" s="103">
        <v>7.25</v>
      </c>
      <c r="AG87" s="107">
        <v>267.8</v>
      </c>
      <c r="AH87" s="106">
        <v>319.8</v>
      </c>
      <c r="AI87" s="108">
        <v>377</v>
      </c>
      <c r="AJ87" s="112">
        <v>82.00149365197909</v>
      </c>
      <c r="AK87" s="113">
        <v>90.6816760475297</v>
      </c>
      <c r="AL87" s="114">
        <v>78.62068965517241</v>
      </c>
      <c r="AM87" s="112">
        <v>104.85436893203882</v>
      </c>
      <c r="AN87" s="113">
        <v>110.31894934334</v>
      </c>
      <c r="AO87" s="114">
        <v>95.38461538461539</v>
      </c>
      <c r="AP87" s="112">
        <v>141.89693801344285</v>
      </c>
      <c r="AQ87" s="113">
        <v>146.091307066917</v>
      </c>
      <c r="AR87" s="114">
        <v>124.88063660477454</v>
      </c>
      <c r="AS87" s="115">
        <v>2.0500373412994772</v>
      </c>
      <c r="AT87" s="116">
        <v>2.26704190118824</v>
      </c>
      <c r="AU87" s="117">
        <v>1.9655172413793103</v>
      </c>
      <c r="AV87" s="115">
        <v>2.621359223300971</v>
      </c>
      <c r="AW87" s="116">
        <v>2.75797373358349</v>
      </c>
      <c r="AX87" s="117">
        <v>2.3846153846153846</v>
      </c>
      <c r="AY87" s="115">
        <v>3.5474234503360718</v>
      </c>
      <c r="AZ87" s="116">
        <v>3.65228267667292</v>
      </c>
      <c r="BA87" s="117">
        <v>3.1220159151193636</v>
      </c>
    </row>
    <row r="88" spans="1:53" s="3" customFormat="1" ht="12.75">
      <c r="A88" s="77" t="s">
        <v>144</v>
      </c>
      <c r="B88" s="79" t="s">
        <v>133</v>
      </c>
      <c r="C88" s="99">
        <v>33460</v>
      </c>
      <c r="D88" s="77" t="s">
        <v>40</v>
      </c>
      <c r="E88" s="100">
        <v>9029</v>
      </c>
      <c r="F88" s="101">
        <v>10.557692307692308</v>
      </c>
      <c r="G88" s="102">
        <v>13.9423076923077</v>
      </c>
      <c r="H88" s="103">
        <v>14.25</v>
      </c>
      <c r="I88" s="101">
        <v>13.5</v>
      </c>
      <c r="J88" s="102">
        <v>16.9615384615385</v>
      </c>
      <c r="K88" s="103">
        <v>17.28846153846154</v>
      </c>
      <c r="L88" s="101">
        <v>18.269230769230766</v>
      </c>
      <c r="M88" s="102">
        <v>22.4615384615385</v>
      </c>
      <c r="N88" s="103">
        <v>22.634615384615383</v>
      </c>
      <c r="O88" s="104">
        <v>0.2573426573426574</v>
      </c>
      <c r="P88" s="105">
        <v>21960</v>
      </c>
      <c r="Q88" s="60">
        <v>29000</v>
      </c>
      <c r="R88" s="106">
        <v>29640</v>
      </c>
      <c r="S88" s="107">
        <v>28080</v>
      </c>
      <c r="T88" s="60">
        <v>35280</v>
      </c>
      <c r="U88" s="108">
        <v>35960</v>
      </c>
      <c r="V88" s="107">
        <v>38000</v>
      </c>
      <c r="W88" s="109"/>
      <c r="X88" s="109"/>
      <c r="Y88" s="109"/>
      <c r="Z88" s="109"/>
      <c r="AA88" s="109"/>
      <c r="AB88" s="60">
        <v>46720</v>
      </c>
      <c r="AC88" s="108">
        <v>47080</v>
      </c>
      <c r="AD88" s="110">
        <v>5.15</v>
      </c>
      <c r="AE88" s="111">
        <v>5.7</v>
      </c>
      <c r="AF88" s="103">
        <v>7.25</v>
      </c>
      <c r="AG88" s="107">
        <v>267.8</v>
      </c>
      <c r="AH88" s="106">
        <v>296.4</v>
      </c>
      <c r="AI88" s="108">
        <v>377</v>
      </c>
      <c r="AJ88" s="112">
        <v>82.00149365197909</v>
      </c>
      <c r="AK88" s="113">
        <v>97.8407557354926</v>
      </c>
      <c r="AL88" s="114">
        <v>78.62068965517241</v>
      </c>
      <c r="AM88" s="112">
        <v>104.85436893203882</v>
      </c>
      <c r="AN88" s="113">
        <v>119.028340080972</v>
      </c>
      <c r="AO88" s="114">
        <v>95.38461538461539</v>
      </c>
      <c r="AP88" s="112">
        <v>141.89693801344285</v>
      </c>
      <c r="AQ88" s="113">
        <v>157.624831309042</v>
      </c>
      <c r="AR88" s="114">
        <v>124.88063660477454</v>
      </c>
      <c r="AS88" s="115">
        <v>2.0500373412994772</v>
      </c>
      <c r="AT88" s="116">
        <v>2.44601889338731</v>
      </c>
      <c r="AU88" s="117">
        <v>1.9655172413793103</v>
      </c>
      <c r="AV88" s="115">
        <v>2.621359223300971</v>
      </c>
      <c r="AW88" s="116">
        <v>2.97570850202429</v>
      </c>
      <c r="AX88" s="117">
        <v>2.3846153846153846</v>
      </c>
      <c r="AY88" s="115">
        <v>3.5474234503360718</v>
      </c>
      <c r="AZ88" s="116">
        <v>3.94062078272605</v>
      </c>
      <c r="BA88" s="117">
        <v>3.1220159151193636</v>
      </c>
    </row>
    <row r="89" spans="1:53" s="3" customFormat="1" ht="12.75">
      <c r="A89" s="77" t="s">
        <v>145</v>
      </c>
      <c r="B89" s="79" t="s">
        <v>57</v>
      </c>
      <c r="C89" s="99">
        <v>33700</v>
      </c>
      <c r="D89" s="77" t="s">
        <v>46</v>
      </c>
      <c r="E89" s="100">
        <v>55235</v>
      </c>
      <c r="F89" s="101">
        <v>9.326923076923077</v>
      </c>
      <c r="G89" s="102">
        <v>11.9807692307692</v>
      </c>
      <c r="H89" s="103">
        <v>15.192307692307693</v>
      </c>
      <c r="I89" s="101">
        <v>11.384615384615383</v>
      </c>
      <c r="J89" s="102">
        <v>14.1153846153846</v>
      </c>
      <c r="K89" s="103">
        <v>17.884615384615383</v>
      </c>
      <c r="L89" s="101">
        <v>15.865384615384617</v>
      </c>
      <c r="M89" s="102">
        <v>20.25</v>
      </c>
      <c r="N89" s="103">
        <v>25.653846153846153</v>
      </c>
      <c r="O89" s="104">
        <v>0.5682967959527825</v>
      </c>
      <c r="P89" s="105">
        <v>19400</v>
      </c>
      <c r="Q89" s="60">
        <v>24920</v>
      </c>
      <c r="R89" s="106">
        <v>31600</v>
      </c>
      <c r="S89" s="107">
        <v>23680</v>
      </c>
      <c r="T89" s="60">
        <v>29360</v>
      </c>
      <c r="U89" s="108">
        <v>37200</v>
      </c>
      <c r="V89" s="107">
        <v>33000</v>
      </c>
      <c r="W89" s="109"/>
      <c r="X89" s="109"/>
      <c r="Y89" s="109"/>
      <c r="Z89" s="109"/>
      <c r="AA89" s="109"/>
      <c r="AB89" s="60">
        <v>42120</v>
      </c>
      <c r="AC89" s="108">
        <v>53360</v>
      </c>
      <c r="AD89" s="110">
        <v>5.75</v>
      </c>
      <c r="AE89" s="111">
        <v>6.75</v>
      </c>
      <c r="AF89" s="103">
        <v>8</v>
      </c>
      <c r="AG89" s="107">
        <v>299</v>
      </c>
      <c r="AH89" s="106">
        <v>351</v>
      </c>
      <c r="AI89" s="108">
        <v>416</v>
      </c>
      <c r="AJ89" s="112">
        <v>64.88294314381271</v>
      </c>
      <c r="AK89" s="113">
        <v>70.997150997151</v>
      </c>
      <c r="AL89" s="114">
        <v>75.96153846153847</v>
      </c>
      <c r="AM89" s="112">
        <v>79.19732441471571</v>
      </c>
      <c r="AN89" s="113">
        <v>83.6467236467237</v>
      </c>
      <c r="AO89" s="114">
        <v>89.42307692307692</v>
      </c>
      <c r="AP89" s="112">
        <v>110.36789297658864</v>
      </c>
      <c r="AQ89" s="113">
        <v>120</v>
      </c>
      <c r="AR89" s="114">
        <v>128.26923076923077</v>
      </c>
      <c r="AS89" s="115">
        <v>1.6220735785953178</v>
      </c>
      <c r="AT89" s="116">
        <v>1.77492877492878</v>
      </c>
      <c r="AU89" s="117">
        <v>1.8990384615384617</v>
      </c>
      <c r="AV89" s="115">
        <v>1.979933110367893</v>
      </c>
      <c r="AW89" s="116">
        <v>2.09116809116809</v>
      </c>
      <c r="AX89" s="117">
        <v>2.235576923076923</v>
      </c>
      <c r="AY89" s="115">
        <v>2.759197324414716</v>
      </c>
      <c r="AZ89" s="116">
        <v>3</v>
      </c>
      <c r="BA89" s="117">
        <v>3.206730769230769</v>
      </c>
    </row>
    <row r="90" spans="1:53" s="3" customFormat="1" ht="12.75">
      <c r="A90" s="77" t="s">
        <v>146</v>
      </c>
      <c r="B90" s="79" t="s">
        <v>121</v>
      </c>
      <c r="C90" s="99">
        <v>34980</v>
      </c>
      <c r="D90" s="77" t="s">
        <v>51</v>
      </c>
      <c r="E90" s="100">
        <v>164876</v>
      </c>
      <c r="F90" s="101">
        <v>10</v>
      </c>
      <c r="G90" s="102">
        <v>11.1346153846154</v>
      </c>
      <c r="H90" s="103">
        <v>13.5</v>
      </c>
      <c r="I90" s="101">
        <v>12.326923076923077</v>
      </c>
      <c r="J90" s="102">
        <v>12.8076923076923</v>
      </c>
      <c r="K90" s="103">
        <v>15.519230769230768</v>
      </c>
      <c r="L90" s="101">
        <v>16.78846153846154</v>
      </c>
      <c r="M90" s="102">
        <v>16.6153846153846</v>
      </c>
      <c r="N90" s="103">
        <v>20.134615384615383</v>
      </c>
      <c r="O90" s="104">
        <v>0.3058252427184467</v>
      </c>
      <c r="P90" s="105">
        <v>20800</v>
      </c>
      <c r="Q90" s="60">
        <v>23160</v>
      </c>
      <c r="R90" s="106">
        <v>28080</v>
      </c>
      <c r="S90" s="107">
        <v>25640</v>
      </c>
      <c r="T90" s="60">
        <v>26640</v>
      </c>
      <c r="U90" s="108">
        <v>32280</v>
      </c>
      <c r="V90" s="107">
        <v>34920</v>
      </c>
      <c r="W90" s="109"/>
      <c r="X90" s="109"/>
      <c r="Y90" s="109"/>
      <c r="Z90" s="109"/>
      <c r="AA90" s="109"/>
      <c r="AB90" s="60">
        <v>34560</v>
      </c>
      <c r="AC90" s="108">
        <v>41880</v>
      </c>
      <c r="AD90" s="110">
        <v>5.15</v>
      </c>
      <c r="AE90" s="111">
        <v>5.15</v>
      </c>
      <c r="AF90" s="103">
        <v>7.25</v>
      </c>
      <c r="AG90" s="107">
        <v>267.8</v>
      </c>
      <c r="AH90" s="106">
        <v>267.8</v>
      </c>
      <c r="AI90" s="108">
        <v>377</v>
      </c>
      <c r="AJ90" s="112">
        <v>77.66990291262135</v>
      </c>
      <c r="AK90" s="113">
        <v>86.4824495892457</v>
      </c>
      <c r="AL90" s="114">
        <v>74.48275862068965</v>
      </c>
      <c r="AM90" s="112">
        <v>95.74309185959672</v>
      </c>
      <c r="AN90" s="113">
        <v>99.4772218073189</v>
      </c>
      <c r="AO90" s="114">
        <v>85.62334217506631</v>
      </c>
      <c r="AP90" s="112">
        <v>130.39581777445855</v>
      </c>
      <c r="AQ90" s="113">
        <v>129.051530993279</v>
      </c>
      <c r="AR90" s="114">
        <v>111.08753315649868</v>
      </c>
      <c r="AS90" s="115">
        <v>1.941747572815534</v>
      </c>
      <c r="AT90" s="116">
        <v>2.16206123973114</v>
      </c>
      <c r="AU90" s="117">
        <v>1.8620689655172413</v>
      </c>
      <c r="AV90" s="115">
        <v>2.393577296489918</v>
      </c>
      <c r="AW90" s="116">
        <v>2.48693054518297</v>
      </c>
      <c r="AX90" s="117">
        <v>2.140583554376658</v>
      </c>
      <c r="AY90" s="115">
        <v>3.259895444361464</v>
      </c>
      <c r="AZ90" s="116">
        <v>3.22628827483196</v>
      </c>
      <c r="BA90" s="117">
        <v>2.777188328912467</v>
      </c>
    </row>
    <row r="91" spans="1:53" s="3" customFormat="1" ht="12.75">
      <c r="A91" s="77" t="s">
        <v>147</v>
      </c>
      <c r="B91" s="79" t="s">
        <v>74</v>
      </c>
      <c r="C91" s="99">
        <v>35300</v>
      </c>
      <c r="D91" s="77" t="s">
        <v>43</v>
      </c>
      <c r="E91" s="100">
        <v>76728</v>
      </c>
      <c r="F91" s="101">
        <v>12.961538461538462</v>
      </c>
      <c r="G91" s="102">
        <v>15.9615384615385</v>
      </c>
      <c r="H91" s="103">
        <v>18.807692307692307</v>
      </c>
      <c r="I91" s="101">
        <v>16.019230769230766</v>
      </c>
      <c r="J91" s="102">
        <v>19.2884615384615</v>
      </c>
      <c r="K91" s="103">
        <v>22.71153846153846</v>
      </c>
      <c r="L91" s="101">
        <v>20.519230769230766</v>
      </c>
      <c r="M91" s="102">
        <v>23.0961538461538</v>
      </c>
      <c r="N91" s="103">
        <v>27.192307692307697</v>
      </c>
      <c r="O91" s="104">
        <v>0.493</v>
      </c>
      <c r="P91" s="105">
        <v>26960</v>
      </c>
      <c r="Q91" s="60">
        <v>33200</v>
      </c>
      <c r="R91" s="106">
        <v>39120</v>
      </c>
      <c r="S91" s="107">
        <v>33320</v>
      </c>
      <c r="T91" s="60">
        <v>40120</v>
      </c>
      <c r="U91" s="108">
        <v>47240</v>
      </c>
      <c r="V91" s="107">
        <v>42680</v>
      </c>
      <c r="W91" s="109"/>
      <c r="X91" s="109"/>
      <c r="Y91" s="109"/>
      <c r="Z91" s="109"/>
      <c r="AA91" s="109"/>
      <c r="AB91" s="60">
        <v>48040</v>
      </c>
      <c r="AC91" s="108">
        <v>56560</v>
      </c>
      <c r="AD91" s="110">
        <v>6.15</v>
      </c>
      <c r="AE91" s="111">
        <v>7.1</v>
      </c>
      <c r="AF91" s="103">
        <v>8.25</v>
      </c>
      <c r="AG91" s="107">
        <v>319.8</v>
      </c>
      <c r="AH91" s="106">
        <v>369.2</v>
      </c>
      <c r="AI91" s="108">
        <v>429</v>
      </c>
      <c r="AJ91" s="112">
        <v>84.30268918073796</v>
      </c>
      <c r="AK91" s="113">
        <v>89.9241603466955</v>
      </c>
      <c r="AL91" s="114">
        <v>91.18881118881119</v>
      </c>
      <c r="AM91" s="112">
        <v>104.19011882426516</v>
      </c>
      <c r="AN91" s="113">
        <v>108.667388949079</v>
      </c>
      <c r="AO91" s="114">
        <v>110.11655011655012</v>
      </c>
      <c r="AP91" s="112">
        <v>133.45841150719198</v>
      </c>
      <c r="AQ91" s="113">
        <v>130.11917659805</v>
      </c>
      <c r="AR91" s="114">
        <v>131.84149184149186</v>
      </c>
      <c r="AS91" s="115">
        <v>2.107567229518449</v>
      </c>
      <c r="AT91" s="116">
        <v>2.24810400866739</v>
      </c>
      <c r="AU91" s="117">
        <v>2.2797202797202796</v>
      </c>
      <c r="AV91" s="115">
        <v>2.6047529706066292</v>
      </c>
      <c r="AW91" s="116">
        <v>2.71668472372698</v>
      </c>
      <c r="AX91" s="117">
        <v>2.752913752913753</v>
      </c>
      <c r="AY91" s="115">
        <v>3.3364602876797997</v>
      </c>
      <c r="AZ91" s="116">
        <v>3.25297941495125</v>
      </c>
      <c r="BA91" s="117">
        <v>3.2960372960372966</v>
      </c>
    </row>
    <row r="92" spans="1:53" s="3" customFormat="1" ht="12.75">
      <c r="A92" s="77" t="s">
        <v>148</v>
      </c>
      <c r="B92" s="79" t="s">
        <v>61</v>
      </c>
      <c r="C92" s="99">
        <v>35380</v>
      </c>
      <c r="D92" s="77" t="s">
        <v>51</v>
      </c>
      <c r="E92" s="100">
        <v>191975</v>
      </c>
      <c r="F92" s="101">
        <v>8.134615384615383</v>
      </c>
      <c r="G92" s="102">
        <v>11.4423076923077</v>
      </c>
      <c r="H92" s="103">
        <v>16.153846153846153</v>
      </c>
      <c r="I92" s="101">
        <v>10.134615384615383</v>
      </c>
      <c r="J92" s="102">
        <v>13.3846153846154</v>
      </c>
      <c r="K92" s="103">
        <v>18.884615384615383</v>
      </c>
      <c r="L92" s="101">
        <v>13.788461538461538</v>
      </c>
      <c r="M92" s="102">
        <v>17.1923076923077</v>
      </c>
      <c r="N92" s="103">
        <v>24.25</v>
      </c>
      <c r="O92" s="104">
        <v>0.802</v>
      </c>
      <c r="P92" s="105">
        <v>16920</v>
      </c>
      <c r="Q92" s="60">
        <v>23800</v>
      </c>
      <c r="R92" s="106">
        <v>33600</v>
      </c>
      <c r="S92" s="107">
        <v>21080</v>
      </c>
      <c r="T92" s="60">
        <v>27840</v>
      </c>
      <c r="U92" s="108">
        <v>39280</v>
      </c>
      <c r="V92" s="107">
        <v>28680</v>
      </c>
      <c r="W92" s="109"/>
      <c r="X92" s="109"/>
      <c r="Y92" s="109"/>
      <c r="Z92" s="109"/>
      <c r="AA92" s="109"/>
      <c r="AB92" s="60">
        <v>35760</v>
      </c>
      <c r="AC92" s="108">
        <v>50440</v>
      </c>
      <c r="AD92" s="110">
        <v>5.15</v>
      </c>
      <c r="AE92" s="111">
        <v>5.15</v>
      </c>
      <c r="AF92" s="103">
        <v>7.25</v>
      </c>
      <c r="AG92" s="107">
        <v>267.8</v>
      </c>
      <c r="AH92" s="106">
        <v>267.8</v>
      </c>
      <c r="AI92" s="108">
        <v>377</v>
      </c>
      <c r="AJ92" s="112">
        <v>63.18147871545929</v>
      </c>
      <c r="AK92" s="113">
        <v>88.8722927557879</v>
      </c>
      <c r="AL92" s="114">
        <v>89.12466843501326</v>
      </c>
      <c r="AM92" s="112">
        <v>78.71545929798356</v>
      </c>
      <c r="AN92" s="113">
        <v>103.958177744586</v>
      </c>
      <c r="AO92" s="114">
        <v>104.19098143236076</v>
      </c>
      <c r="AP92" s="112">
        <v>107.09484690067214</v>
      </c>
      <c r="AQ92" s="113">
        <v>133.532486930545</v>
      </c>
      <c r="AR92" s="114">
        <v>133.79310344827587</v>
      </c>
      <c r="AS92" s="115">
        <v>1.5795369678864823</v>
      </c>
      <c r="AT92" s="116">
        <v>2.2218073188947</v>
      </c>
      <c r="AU92" s="117">
        <v>2.2281167108753315</v>
      </c>
      <c r="AV92" s="115">
        <v>1.9678864824495892</v>
      </c>
      <c r="AW92" s="116">
        <v>2.59895444361464</v>
      </c>
      <c r="AX92" s="117">
        <v>2.604774535809019</v>
      </c>
      <c r="AY92" s="115">
        <v>2.6773711725168035</v>
      </c>
      <c r="AZ92" s="116">
        <v>3.33831217326363</v>
      </c>
      <c r="BA92" s="117">
        <v>3.344827586206897</v>
      </c>
    </row>
    <row r="93" spans="1:53" s="3" customFormat="1" ht="12.75">
      <c r="A93" s="77" t="s">
        <v>149</v>
      </c>
      <c r="B93" s="79" t="s">
        <v>42</v>
      </c>
      <c r="C93" s="99">
        <v>35620</v>
      </c>
      <c r="D93" s="77" t="s">
        <v>43</v>
      </c>
      <c r="E93" s="100">
        <v>2141488</v>
      </c>
      <c r="F93" s="101">
        <v>16.076923076923077</v>
      </c>
      <c r="G93" s="102">
        <v>19.2884615384615</v>
      </c>
      <c r="H93" s="103">
        <v>23.5</v>
      </c>
      <c r="I93" s="101">
        <v>18.25</v>
      </c>
      <c r="J93" s="102">
        <v>21.7884615384615</v>
      </c>
      <c r="K93" s="103">
        <v>26.134615384615387</v>
      </c>
      <c r="L93" s="101">
        <v>22.826923076923077</v>
      </c>
      <c r="M93" s="102">
        <v>27.0384615384615</v>
      </c>
      <c r="N93" s="103">
        <v>32.15384615384615</v>
      </c>
      <c r="O93" s="104">
        <v>0.604</v>
      </c>
      <c r="P93" s="105">
        <v>33440</v>
      </c>
      <c r="Q93" s="60">
        <v>40120</v>
      </c>
      <c r="R93" s="106">
        <v>48880</v>
      </c>
      <c r="S93" s="107">
        <v>37960</v>
      </c>
      <c r="T93" s="60">
        <v>45320</v>
      </c>
      <c r="U93" s="108">
        <v>54360</v>
      </c>
      <c r="V93" s="107">
        <v>47480</v>
      </c>
      <c r="W93" s="109"/>
      <c r="X93" s="109"/>
      <c r="Y93" s="109"/>
      <c r="Z93" s="109"/>
      <c r="AA93" s="109"/>
      <c r="AB93" s="60">
        <v>56240</v>
      </c>
      <c r="AC93" s="108">
        <v>66880</v>
      </c>
      <c r="AD93" s="110">
        <v>5.15</v>
      </c>
      <c r="AE93" s="111">
        <v>6.15</v>
      </c>
      <c r="AF93" s="103">
        <v>7.25</v>
      </c>
      <c r="AG93" s="107">
        <v>267.8</v>
      </c>
      <c r="AH93" s="106">
        <v>319.8</v>
      </c>
      <c r="AI93" s="108">
        <v>377</v>
      </c>
      <c r="AJ93" s="112">
        <v>124.86930545182972</v>
      </c>
      <c r="AK93" s="113">
        <v>125.453408380238</v>
      </c>
      <c r="AL93" s="114">
        <v>129.65517241379308</v>
      </c>
      <c r="AM93" s="112">
        <v>141.74757281553397</v>
      </c>
      <c r="AN93" s="113">
        <v>141.713570981864</v>
      </c>
      <c r="AO93" s="114">
        <v>144.19098143236076</v>
      </c>
      <c r="AP93" s="112">
        <v>177.29648991784913</v>
      </c>
      <c r="AQ93" s="113">
        <v>175.859912445278</v>
      </c>
      <c r="AR93" s="114">
        <v>177.40053050397879</v>
      </c>
      <c r="AS93" s="115">
        <v>3.121732636295743</v>
      </c>
      <c r="AT93" s="116">
        <v>3.13633520950594</v>
      </c>
      <c r="AU93" s="117">
        <v>3.241379310344827</v>
      </c>
      <c r="AV93" s="115">
        <v>3.5436893203883497</v>
      </c>
      <c r="AW93" s="116">
        <v>3.54283927454659</v>
      </c>
      <c r="AX93" s="117">
        <v>3.604774535809019</v>
      </c>
      <c r="AY93" s="115">
        <v>4.432412247946228</v>
      </c>
      <c r="AZ93" s="116">
        <v>4.39649781113196</v>
      </c>
      <c r="BA93" s="117">
        <v>4.43501326259947</v>
      </c>
    </row>
    <row r="94" spans="1:53" s="3" customFormat="1" ht="12.75">
      <c r="A94" s="77" t="s">
        <v>150</v>
      </c>
      <c r="B94" s="79" t="s">
        <v>151</v>
      </c>
      <c r="C94" s="99">
        <v>36420</v>
      </c>
      <c r="D94" s="77" t="s">
        <v>51</v>
      </c>
      <c r="E94" s="100">
        <v>143066</v>
      </c>
      <c r="F94" s="101">
        <v>7.038461538461538</v>
      </c>
      <c r="G94" s="102">
        <v>9</v>
      </c>
      <c r="H94" s="103">
        <v>10.48076923076923</v>
      </c>
      <c r="I94" s="101">
        <v>9.115384615384617</v>
      </c>
      <c r="J94" s="102">
        <v>10.9807692307692</v>
      </c>
      <c r="K94" s="103">
        <v>12.730769230769232</v>
      </c>
      <c r="L94" s="101">
        <v>12.673076923076923</v>
      </c>
      <c r="M94" s="102">
        <v>15.1153846153846</v>
      </c>
      <c r="N94" s="103">
        <v>17.192307692307693</v>
      </c>
      <c r="O94" s="104">
        <v>0.35934291581108835</v>
      </c>
      <c r="P94" s="105">
        <v>14640</v>
      </c>
      <c r="Q94" s="60">
        <v>18720</v>
      </c>
      <c r="R94" s="106">
        <v>21800</v>
      </c>
      <c r="S94" s="107">
        <v>18960</v>
      </c>
      <c r="T94" s="60">
        <v>22840</v>
      </c>
      <c r="U94" s="108">
        <v>26480</v>
      </c>
      <c r="V94" s="107">
        <v>26360</v>
      </c>
      <c r="W94" s="109"/>
      <c r="X94" s="109"/>
      <c r="Y94" s="109"/>
      <c r="Z94" s="109"/>
      <c r="AA94" s="109"/>
      <c r="AB94" s="60">
        <v>31440</v>
      </c>
      <c r="AC94" s="108">
        <v>35760</v>
      </c>
      <c r="AD94" s="110">
        <v>5.15</v>
      </c>
      <c r="AE94" s="111">
        <v>5.15</v>
      </c>
      <c r="AF94" s="103">
        <v>7.25</v>
      </c>
      <c r="AG94" s="107">
        <v>267.8</v>
      </c>
      <c r="AH94" s="106">
        <v>267.8</v>
      </c>
      <c r="AI94" s="108">
        <v>377</v>
      </c>
      <c r="AJ94" s="112">
        <v>54.667662434652726</v>
      </c>
      <c r="AK94" s="113">
        <v>69.9029126213592</v>
      </c>
      <c r="AL94" s="114">
        <v>57.824933687002655</v>
      </c>
      <c r="AM94" s="112">
        <v>70.79910380881255</v>
      </c>
      <c r="AN94" s="113">
        <v>85.2875280059746</v>
      </c>
      <c r="AO94" s="114">
        <v>70.23872679045094</v>
      </c>
      <c r="AP94" s="112">
        <v>98.43166542195668</v>
      </c>
      <c r="AQ94" s="113">
        <v>117.401045556385</v>
      </c>
      <c r="AR94" s="114">
        <v>94.85411140583554</v>
      </c>
      <c r="AS94" s="115">
        <v>1.3666915608663182</v>
      </c>
      <c r="AT94" s="116">
        <v>1.74757281553398</v>
      </c>
      <c r="AU94" s="117">
        <v>1.4456233421750664</v>
      </c>
      <c r="AV94" s="115">
        <v>1.7699775952203136</v>
      </c>
      <c r="AW94" s="116">
        <v>2.13218820014937</v>
      </c>
      <c r="AX94" s="117">
        <v>1.7559681697612735</v>
      </c>
      <c r="AY94" s="115">
        <v>2.460791635548917</v>
      </c>
      <c r="AZ94" s="116">
        <v>2.93502613890963</v>
      </c>
      <c r="BA94" s="117">
        <v>2.3713527851458887</v>
      </c>
    </row>
    <row r="95" spans="1:53" s="3" customFormat="1" ht="12.75">
      <c r="A95" s="77" t="s">
        <v>152</v>
      </c>
      <c r="B95" s="79" t="s">
        <v>153</v>
      </c>
      <c r="C95" s="99">
        <v>36540</v>
      </c>
      <c r="D95" s="77" t="s">
        <v>40</v>
      </c>
      <c r="E95" s="100">
        <v>96113</v>
      </c>
      <c r="F95" s="101">
        <v>9.01923076923077</v>
      </c>
      <c r="G95" s="102">
        <v>10.2115384615385</v>
      </c>
      <c r="H95" s="103">
        <v>11.807692307692308</v>
      </c>
      <c r="I95" s="101">
        <v>11.403846153846153</v>
      </c>
      <c r="J95" s="102">
        <v>12.7307692307692</v>
      </c>
      <c r="K95" s="103">
        <v>14.730769230769232</v>
      </c>
      <c r="L95" s="101">
        <v>14.942307692307693</v>
      </c>
      <c r="M95" s="102">
        <v>17</v>
      </c>
      <c r="N95" s="103">
        <v>19.673076923076923</v>
      </c>
      <c r="O95" s="104">
        <v>0.3206896551724139</v>
      </c>
      <c r="P95" s="105">
        <v>18760</v>
      </c>
      <c r="Q95" s="60">
        <v>21240</v>
      </c>
      <c r="R95" s="106">
        <v>24560</v>
      </c>
      <c r="S95" s="107">
        <v>23720</v>
      </c>
      <c r="T95" s="60">
        <v>26480</v>
      </c>
      <c r="U95" s="108">
        <v>30640</v>
      </c>
      <c r="V95" s="107">
        <v>31080</v>
      </c>
      <c r="W95" s="109"/>
      <c r="X95" s="109"/>
      <c r="Y95" s="109"/>
      <c r="Z95" s="109"/>
      <c r="AA95" s="109"/>
      <c r="AB95" s="60">
        <v>35360</v>
      </c>
      <c r="AC95" s="108">
        <v>40920</v>
      </c>
      <c r="AD95" s="110">
        <v>5.15</v>
      </c>
      <c r="AE95" s="111">
        <v>5.15</v>
      </c>
      <c r="AF95" s="103">
        <v>7.25</v>
      </c>
      <c r="AG95" s="107">
        <v>267.8</v>
      </c>
      <c r="AH95" s="106">
        <v>267.8</v>
      </c>
      <c r="AI95" s="108">
        <v>377</v>
      </c>
      <c r="AJ95" s="112">
        <v>70.05227781926811</v>
      </c>
      <c r="AK95" s="113">
        <v>79.3129200896191</v>
      </c>
      <c r="AL95" s="114">
        <v>65.14588859416446</v>
      </c>
      <c r="AM95" s="112">
        <v>88.57356235997011</v>
      </c>
      <c r="AN95" s="113">
        <v>98.8797610156833</v>
      </c>
      <c r="AO95" s="114">
        <v>81.27320954907161</v>
      </c>
      <c r="AP95" s="112">
        <v>116.05675877520538</v>
      </c>
      <c r="AQ95" s="113">
        <v>132.038834951456</v>
      </c>
      <c r="AR95" s="114">
        <v>108.54111405835543</v>
      </c>
      <c r="AS95" s="115">
        <v>1.7513069454817027</v>
      </c>
      <c r="AT95" s="116">
        <v>1.98282300224048</v>
      </c>
      <c r="AU95" s="117">
        <v>1.6286472148541116</v>
      </c>
      <c r="AV95" s="115">
        <v>2.2143390589992533</v>
      </c>
      <c r="AW95" s="116">
        <v>2.47199402539208</v>
      </c>
      <c r="AX95" s="117">
        <v>2.03183023872679</v>
      </c>
      <c r="AY95" s="115">
        <v>2.9014189693801344</v>
      </c>
      <c r="AZ95" s="116">
        <v>3.30097087378641</v>
      </c>
      <c r="BA95" s="117">
        <v>2.7135278514588856</v>
      </c>
    </row>
    <row r="96" spans="1:53" s="3" customFormat="1" ht="12.75">
      <c r="A96" s="77" t="s">
        <v>154</v>
      </c>
      <c r="B96" s="79" t="s">
        <v>72</v>
      </c>
      <c r="C96" s="99">
        <v>36740</v>
      </c>
      <c r="D96" s="77" t="s">
        <v>51</v>
      </c>
      <c r="E96" s="100">
        <v>210700</v>
      </c>
      <c r="F96" s="101">
        <v>11.192307692307692</v>
      </c>
      <c r="G96" s="102">
        <v>13.1538461538462</v>
      </c>
      <c r="H96" s="103">
        <v>17.71153846153846</v>
      </c>
      <c r="I96" s="101">
        <v>13.346153846153845</v>
      </c>
      <c r="J96" s="102">
        <v>15.0384615384615</v>
      </c>
      <c r="K96" s="103">
        <v>20.230769230769234</v>
      </c>
      <c r="L96" s="101">
        <v>17.519230769230766</v>
      </c>
      <c r="M96" s="102">
        <v>18.8269230769231</v>
      </c>
      <c r="N96" s="103">
        <v>25.326923076923077</v>
      </c>
      <c r="O96" s="104">
        <v>0.49857549857549865</v>
      </c>
      <c r="P96" s="105">
        <v>23280</v>
      </c>
      <c r="Q96" s="60">
        <v>27360</v>
      </c>
      <c r="R96" s="106">
        <v>36840</v>
      </c>
      <c r="S96" s="107">
        <v>27760</v>
      </c>
      <c r="T96" s="60">
        <v>31280</v>
      </c>
      <c r="U96" s="108">
        <v>42080</v>
      </c>
      <c r="V96" s="107">
        <v>36440</v>
      </c>
      <c r="W96" s="109"/>
      <c r="X96" s="109"/>
      <c r="Y96" s="109"/>
      <c r="Z96" s="109"/>
      <c r="AA96" s="109"/>
      <c r="AB96" s="60">
        <v>39160</v>
      </c>
      <c r="AC96" s="108">
        <v>52680</v>
      </c>
      <c r="AD96" s="110">
        <v>5.15</v>
      </c>
      <c r="AE96" s="111">
        <v>6.15</v>
      </c>
      <c r="AF96" s="103">
        <v>7.25</v>
      </c>
      <c r="AG96" s="107">
        <v>267.8</v>
      </c>
      <c r="AH96" s="106">
        <v>319.8</v>
      </c>
      <c r="AI96" s="108">
        <v>377</v>
      </c>
      <c r="AJ96" s="112">
        <v>86.93054518297235</v>
      </c>
      <c r="AK96" s="113">
        <v>85.5534709193246</v>
      </c>
      <c r="AL96" s="114">
        <v>97.71883289124669</v>
      </c>
      <c r="AM96" s="112">
        <v>103.65944734876773</v>
      </c>
      <c r="AN96" s="113">
        <v>97.8111319574734</v>
      </c>
      <c r="AO96" s="114">
        <v>111.61803713527851</v>
      </c>
      <c r="AP96" s="112">
        <v>136.07169529499626</v>
      </c>
      <c r="AQ96" s="113">
        <v>122.45153220763</v>
      </c>
      <c r="AR96" s="114">
        <v>139.73474801061008</v>
      </c>
      <c r="AS96" s="115">
        <v>2.1732636295743086</v>
      </c>
      <c r="AT96" s="116">
        <v>2.13883677298311</v>
      </c>
      <c r="AU96" s="117">
        <v>2.4429708222811675</v>
      </c>
      <c r="AV96" s="115">
        <v>2.5914861837191934</v>
      </c>
      <c r="AW96" s="116">
        <v>2.44527829893684</v>
      </c>
      <c r="AX96" s="117">
        <v>2.7904509283819627</v>
      </c>
      <c r="AY96" s="115">
        <v>3.4017923823749068</v>
      </c>
      <c r="AZ96" s="116">
        <v>3.06128830519074</v>
      </c>
      <c r="BA96" s="117">
        <v>3.493368700265252</v>
      </c>
    </row>
    <row r="97" spans="1:53" s="3" customFormat="1" ht="12.75">
      <c r="A97" s="77" t="s">
        <v>155</v>
      </c>
      <c r="B97" s="79" t="s">
        <v>57</v>
      </c>
      <c r="C97" s="99">
        <v>37100</v>
      </c>
      <c r="D97" s="77" t="s">
        <v>46</v>
      </c>
      <c r="E97" s="100">
        <v>78861</v>
      </c>
      <c r="F97" s="101">
        <v>12.596153846153847</v>
      </c>
      <c r="G97" s="102">
        <v>22.2307692307692</v>
      </c>
      <c r="H97" s="103">
        <v>22.346153846153847</v>
      </c>
      <c r="I97" s="101">
        <v>15.942307692307693</v>
      </c>
      <c r="J97" s="102">
        <v>28.1153846153846</v>
      </c>
      <c r="K97" s="103">
        <v>28.44230769230769</v>
      </c>
      <c r="L97" s="101">
        <v>21.21153846153846</v>
      </c>
      <c r="M97" s="102">
        <v>40.9038461538462</v>
      </c>
      <c r="N97" s="103">
        <v>40.75</v>
      </c>
      <c r="O97" s="104">
        <v>0.573404255319149</v>
      </c>
      <c r="P97" s="105">
        <v>26200</v>
      </c>
      <c r="Q97" s="60">
        <v>46240</v>
      </c>
      <c r="R97" s="106">
        <v>46480</v>
      </c>
      <c r="S97" s="107">
        <v>33160</v>
      </c>
      <c r="T97" s="60">
        <v>58480</v>
      </c>
      <c r="U97" s="108">
        <v>59160</v>
      </c>
      <c r="V97" s="107">
        <v>44120</v>
      </c>
      <c r="W97" s="109"/>
      <c r="X97" s="109"/>
      <c r="Y97" s="109"/>
      <c r="Z97" s="109"/>
      <c r="AA97" s="109"/>
      <c r="AB97" s="60">
        <v>85080</v>
      </c>
      <c r="AC97" s="108">
        <v>84760</v>
      </c>
      <c r="AD97" s="110">
        <v>5.75</v>
      </c>
      <c r="AE97" s="111">
        <v>6.75</v>
      </c>
      <c r="AF97" s="103">
        <v>8</v>
      </c>
      <c r="AG97" s="107">
        <v>299</v>
      </c>
      <c r="AH97" s="106">
        <v>351</v>
      </c>
      <c r="AI97" s="108">
        <v>416</v>
      </c>
      <c r="AJ97" s="112">
        <v>87.62541806020067</v>
      </c>
      <c r="AK97" s="113">
        <v>131.737891737892</v>
      </c>
      <c r="AL97" s="114">
        <v>111.73076923076923</v>
      </c>
      <c r="AM97" s="112">
        <v>110.90301003344483</v>
      </c>
      <c r="AN97" s="113">
        <v>166.609686609687</v>
      </c>
      <c r="AO97" s="114">
        <v>142.21153846153845</v>
      </c>
      <c r="AP97" s="112">
        <v>147.55852842809364</v>
      </c>
      <c r="AQ97" s="113">
        <v>242.393162393162</v>
      </c>
      <c r="AR97" s="114">
        <v>203.75</v>
      </c>
      <c r="AS97" s="115">
        <v>2.1906354515050164</v>
      </c>
      <c r="AT97" s="116">
        <v>3.29344729344729</v>
      </c>
      <c r="AU97" s="117">
        <v>2.793269230769231</v>
      </c>
      <c r="AV97" s="115">
        <v>2.7725752508361206</v>
      </c>
      <c r="AW97" s="116">
        <v>4.16524216524217</v>
      </c>
      <c r="AX97" s="117">
        <v>3.5552884615384612</v>
      </c>
      <c r="AY97" s="115">
        <v>3.688963210702341</v>
      </c>
      <c r="AZ97" s="116">
        <v>6.05982905982906</v>
      </c>
      <c r="BA97" s="117">
        <v>5.09375</v>
      </c>
    </row>
    <row r="98" spans="1:53" s="3" customFormat="1" ht="12.75">
      <c r="A98" s="77" t="s">
        <v>156</v>
      </c>
      <c r="B98" s="79" t="s">
        <v>72</v>
      </c>
      <c r="C98" s="99">
        <v>37340</v>
      </c>
      <c r="D98" s="77" t="s">
        <v>51</v>
      </c>
      <c r="E98" s="100">
        <v>50317</v>
      </c>
      <c r="F98" s="101">
        <v>8.903846153846153</v>
      </c>
      <c r="G98" s="102">
        <v>11.0384615384615</v>
      </c>
      <c r="H98" s="103">
        <v>14.961538461538462</v>
      </c>
      <c r="I98" s="101">
        <v>11.134615384615383</v>
      </c>
      <c r="J98" s="102">
        <v>13</v>
      </c>
      <c r="K98" s="103">
        <v>17.615384615384617</v>
      </c>
      <c r="L98" s="101">
        <v>14.903846153846155</v>
      </c>
      <c r="M98" s="102">
        <v>17.5192307692308</v>
      </c>
      <c r="N98" s="103">
        <v>23.730769230769234</v>
      </c>
      <c r="O98" s="104">
        <v>0.5551782682512734</v>
      </c>
      <c r="P98" s="105">
        <v>18520</v>
      </c>
      <c r="Q98" s="60">
        <v>22960</v>
      </c>
      <c r="R98" s="106">
        <v>31120</v>
      </c>
      <c r="S98" s="107">
        <v>23160</v>
      </c>
      <c r="T98" s="60">
        <v>27040</v>
      </c>
      <c r="U98" s="108">
        <v>36640</v>
      </c>
      <c r="V98" s="107">
        <v>31000</v>
      </c>
      <c r="W98" s="109"/>
      <c r="X98" s="109"/>
      <c r="Y98" s="109"/>
      <c r="Z98" s="109"/>
      <c r="AA98" s="109"/>
      <c r="AB98" s="60">
        <v>36440</v>
      </c>
      <c r="AC98" s="108">
        <v>49360</v>
      </c>
      <c r="AD98" s="110">
        <v>5.15</v>
      </c>
      <c r="AE98" s="111">
        <v>6.15</v>
      </c>
      <c r="AF98" s="103">
        <v>7.25</v>
      </c>
      <c r="AG98" s="107">
        <v>267.8</v>
      </c>
      <c r="AH98" s="106">
        <v>319.8</v>
      </c>
      <c r="AI98" s="108">
        <v>377</v>
      </c>
      <c r="AJ98" s="112">
        <v>69.15608663181477</v>
      </c>
      <c r="AK98" s="113">
        <v>71.7948717948718</v>
      </c>
      <c r="AL98" s="114">
        <v>82.54641909814323</v>
      </c>
      <c r="AM98" s="112">
        <v>86.48244958924569</v>
      </c>
      <c r="AN98" s="113">
        <v>84.5528455284553</v>
      </c>
      <c r="AO98" s="114">
        <v>97.18832891246686</v>
      </c>
      <c r="AP98" s="112">
        <v>115.7580283793876</v>
      </c>
      <c r="AQ98" s="113">
        <v>113.946216385241</v>
      </c>
      <c r="AR98" s="114">
        <v>130.92838196286473</v>
      </c>
      <c r="AS98" s="115">
        <v>1.7289021657953696</v>
      </c>
      <c r="AT98" s="116">
        <v>1.79487179487179</v>
      </c>
      <c r="AU98" s="117">
        <v>2.0636604774535807</v>
      </c>
      <c r="AV98" s="115">
        <v>2.1620612397311425</v>
      </c>
      <c r="AW98" s="116">
        <v>2.11382113821138</v>
      </c>
      <c r="AX98" s="117">
        <v>2.4297082228116715</v>
      </c>
      <c r="AY98" s="115">
        <v>2.89395070948469</v>
      </c>
      <c r="AZ98" s="116">
        <v>2.84865540963102</v>
      </c>
      <c r="BA98" s="117">
        <v>3.2732095490716184</v>
      </c>
    </row>
    <row r="99" spans="1:53" s="3" customFormat="1" ht="12.75">
      <c r="A99" s="77" t="s">
        <v>157</v>
      </c>
      <c r="B99" s="79"/>
      <c r="C99" s="99"/>
      <c r="D99" s="125"/>
      <c r="E99" s="83"/>
      <c r="F99" s="101"/>
      <c r="G99" s="102"/>
      <c r="H99" s="103"/>
      <c r="I99" s="101"/>
      <c r="J99" s="102"/>
      <c r="K99" s="103"/>
      <c r="L99" s="101"/>
      <c r="M99" s="102"/>
      <c r="N99" s="103"/>
      <c r="O99" s="126"/>
      <c r="P99" s="105"/>
      <c r="Q99" s="60"/>
      <c r="R99" s="106"/>
      <c r="S99" s="107"/>
      <c r="T99" s="60"/>
      <c r="U99" s="108"/>
      <c r="V99" s="107"/>
      <c r="W99" s="109"/>
      <c r="X99" s="109"/>
      <c r="Y99" s="109"/>
      <c r="Z99" s="109"/>
      <c r="AA99" s="109"/>
      <c r="AB99" s="60"/>
      <c r="AC99" s="108"/>
      <c r="AD99" s="110"/>
      <c r="AE99" s="111"/>
      <c r="AF99" s="103"/>
      <c r="AG99" s="107"/>
      <c r="AH99" s="106"/>
      <c r="AI99" s="108"/>
      <c r="AJ99" s="112"/>
      <c r="AK99" s="113"/>
      <c r="AL99" s="114"/>
      <c r="AM99" s="112"/>
      <c r="AN99" s="113"/>
      <c r="AO99" s="114"/>
      <c r="AP99" s="112"/>
      <c r="AQ99" s="113"/>
      <c r="AR99" s="114"/>
      <c r="AS99" s="115"/>
      <c r="AT99" s="116"/>
      <c r="AU99" s="117"/>
      <c r="AV99" s="115"/>
      <c r="AW99" s="116"/>
      <c r="AX99" s="117"/>
      <c r="AY99" s="115"/>
      <c r="AZ99" s="116"/>
      <c r="BA99" s="117"/>
    </row>
    <row r="100" spans="1:53" s="3" customFormat="1" ht="12.75">
      <c r="A100" s="77" t="s">
        <v>158</v>
      </c>
      <c r="B100" s="128" t="s">
        <v>159</v>
      </c>
      <c r="C100" s="129">
        <v>37980</v>
      </c>
      <c r="D100" s="77" t="s">
        <v>43</v>
      </c>
      <c r="E100" s="127">
        <v>469089</v>
      </c>
      <c r="F100" s="101">
        <v>11.75</v>
      </c>
      <c r="G100" s="102">
        <v>15.2307692307692</v>
      </c>
      <c r="H100" s="103">
        <v>17.596153846153847</v>
      </c>
      <c r="I100" s="101">
        <v>14.519230769230768</v>
      </c>
      <c r="J100" s="102">
        <v>18.2115384615385</v>
      </c>
      <c r="K100" s="103">
        <v>21.057692307692307</v>
      </c>
      <c r="L100" s="101">
        <v>18.173076923076923</v>
      </c>
      <c r="M100" s="102">
        <v>22.2692307692308</v>
      </c>
      <c r="N100" s="103">
        <v>25.75</v>
      </c>
      <c r="O100" s="104">
        <v>0.4757412398921832</v>
      </c>
      <c r="P100" s="105">
        <v>24440</v>
      </c>
      <c r="Q100" s="60">
        <v>31680</v>
      </c>
      <c r="R100" s="106">
        <v>36600</v>
      </c>
      <c r="S100" s="107">
        <v>30200</v>
      </c>
      <c r="T100" s="60">
        <v>37880</v>
      </c>
      <c r="U100" s="108">
        <v>43800</v>
      </c>
      <c r="V100" s="107">
        <v>37800</v>
      </c>
      <c r="W100" s="109"/>
      <c r="X100" s="109"/>
      <c r="Y100" s="109"/>
      <c r="Z100" s="109"/>
      <c r="AA100" s="109"/>
      <c r="AB100" s="60">
        <v>46320</v>
      </c>
      <c r="AC100" s="108">
        <v>53560</v>
      </c>
      <c r="AD100" s="110">
        <v>5.15</v>
      </c>
      <c r="AE100" s="111">
        <v>5.15</v>
      </c>
      <c r="AF100" s="103">
        <v>7.25</v>
      </c>
      <c r="AG100" s="107">
        <v>267.8</v>
      </c>
      <c r="AH100" s="106">
        <v>267.8</v>
      </c>
      <c r="AI100" s="108">
        <v>377</v>
      </c>
      <c r="AJ100" s="112">
        <v>91.26213592233009</v>
      </c>
      <c r="AK100" s="113">
        <v>118.297236743839</v>
      </c>
      <c r="AL100" s="114">
        <v>97.08222811671088</v>
      </c>
      <c r="AM100" s="112">
        <v>112.77072442120983</v>
      </c>
      <c r="AN100" s="113">
        <v>141.448842419716</v>
      </c>
      <c r="AO100" s="114">
        <v>116.18037135278516</v>
      </c>
      <c r="AP100" s="112">
        <v>141.15011202389843</v>
      </c>
      <c r="AQ100" s="113">
        <v>172.964899178491</v>
      </c>
      <c r="AR100" s="114">
        <v>142.0689655172414</v>
      </c>
      <c r="AS100" s="115">
        <v>2.2815533980582523</v>
      </c>
      <c r="AT100" s="116">
        <v>2.95743091859597</v>
      </c>
      <c r="AU100" s="117">
        <v>2.427055702917772</v>
      </c>
      <c r="AV100" s="115">
        <v>2.819268110530247</v>
      </c>
      <c r="AW100" s="116">
        <v>3.5362210604929</v>
      </c>
      <c r="AX100" s="117">
        <v>2.904509283819629</v>
      </c>
      <c r="AY100" s="115">
        <v>3.5287528005974607</v>
      </c>
      <c r="AZ100" s="116">
        <v>4.32412247946229</v>
      </c>
      <c r="BA100" s="117">
        <v>3.5517241379310347</v>
      </c>
    </row>
    <row r="101" spans="1:53" s="3" customFormat="1" ht="12.75">
      <c r="A101" s="77" t="s">
        <v>160</v>
      </c>
      <c r="B101" s="128" t="s">
        <v>161</v>
      </c>
      <c r="C101" s="129">
        <v>37980</v>
      </c>
      <c r="D101" s="77" t="s">
        <v>43</v>
      </c>
      <c r="E101" s="127">
        <v>171846</v>
      </c>
      <c r="F101" s="101">
        <v>11.75</v>
      </c>
      <c r="G101" s="102">
        <v>15.2307692307692</v>
      </c>
      <c r="H101" s="103">
        <v>17.596153846153847</v>
      </c>
      <c r="I101" s="101">
        <v>14.519230769230768</v>
      </c>
      <c r="J101" s="102">
        <v>18.2115384615385</v>
      </c>
      <c r="K101" s="103">
        <v>21.057692307692307</v>
      </c>
      <c r="L101" s="101">
        <v>18.173076923076923</v>
      </c>
      <c r="M101" s="102">
        <v>22.2692307692308</v>
      </c>
      <c r="N101" s="103">
        <v>25.75</v>
      </c>
      <c r="O101" s="104">
        <v>0.4757412398921832</v>
      </c>
      <c r="P101" s="105">
        <v>24440</v>
      </c>
      <c r="Q101" s="60">
        <v>31680</v>
      </c>
      <c r="R101" s="106">
        <v>36600</v>
      </c>
      <c r="S101" s="107">
        <v>30200</v>
      </c>
      <c r="T101" s="60">
        <v>37880</v>
      </c>
      <c r="U101" s="108">
        <v>43800</v>
      </c>
      <c r="V101" s="107">
        <v>37800</v>
      </c>
      <c r="W101" s="109"/>
      <c r="X101" s="109"/>
      <c r="Y101" s="109"/>
      <c r="Z101" s="109"/>
      <c r="AA101" s="109"/>
      <c r="AB101" s="60">
        <v>46320</v>
      </c>
      <c r="AC101" s="108">
        <v>53560</v>
      </c>
      <c r="AD101" s="110">
        <v>5.15</v>
      </c>
      <c r="AE101" s="111">
        <v>6.15</v>
      </c>
      <c r="AF101" s="103">
        <v>7.25</v>
      </c>
      <c r="AG101" s="107">
        <v>267.8</v>
      </c>
      <c r="AH101" s="106">
        <v>319.8</v>
      </c>
      <c r="AI101" s="108">
        <v>377</v>
      </c>
      <c r="AJ101" s="112">
        <v>91.26213592233009</v>
      </c>
      <c r="AK101" s="113">
        <v>99.06191369606</v>
      </c>
      <c r="AL101" s="114">
        <v>97.08222811671088</v>
      </c>
      <c r="AM101" s="112">
        <v>112.77072442120983</v>
      </c>
      <c r="AN101" s="113">
        <v>118.449030644153</v>
      </c>
      <c r="AO101" s="114">
        <v>116.18037135278516</v>
      </c>
      <c r="AP101" s="112">
        <v>141.15011202389843</v>
      </c>
      <c r="AQ101" s="113">
        <v>144.84052532833</v>
      </c>
      <c r="AR101" s="114">
        <v>142.0689655172414</v>
      </c>
      <c r="AS101" s="115">
        <v>2.2815533980582523</v>
      </c>
      <c r="AT101" s="116">
        <v>2.4765478424015</v>
      </c>
      <c r="AU101" s="117">
        <v>2.427055702917772</v>
      </c>
      <c r="AV101" s="115">
        <v>2.819268110530247</v>
      </c>
      <c r="AW101" s="116">
        <v>2.96122576610381</v>
      </c>
      <c r="AX101" s="117">
        <v>2.904509283819629</v>
      </c>
      <c r="AY101" s="115">
        <v>3.5287528005974607</v>
      </c>
      <c r="AZ101" s="116">
        <v>3.62101313320825</v>
      </c>
      <c r="BA101" s="117">
        <v>3.5517241379310347</v>
      </c>
    </row>
    <row r="102" spans="1:53" s="3" customFormat="1" ht="12.75">
      <c r="A102" s="77" t="s">
        <v>162</v>
      </c>
      <c r="B102" s="79" t="s">
        <v>163</v>
      </c>
      <c r="C102" s="99">
        <v>38060</v>
      </c>
      <c r="D102" s="77" t="s">
        <v>46</v>
      </c>
      <c r="E102" s="118">
        <v>382165</v>
      </c>
      <c r="F102" s="101">
        <v>10.057692307692308</v>
      </c>
      <c r="G102" s="102">
        <v>12.2692307692308</v>
      </c>
      <c r="H102" s="119">
        <v>14.653846153846155</v>
      </c>
      <c r="I102" s="101">
        <v>12.615384615384617</v>
      </c>
      <c r="J102" s="102">
        <v>14.8076923076923</v>
      </c>
      <c r="K102" s="119">
        <v>17.673076923076923</v>
      </c>
      <c r="L102" s="101">
        <v>17.557692307692307</v>
      </c>
      <c r="M102" s="102">
        <v>21.5769230769231</v>
      </c>
      <c r="N102" s="119">
        <v>25.730769230769234</v>
      </c>
      <c r="O102" s="120">
        <v>0.3416058394160584</v>
      </c>
      <c r="P102" s="105">
        <v>20920</v>
      </c>
      <c r="Q102" s="60">
        <v>25520</v>
      </c>
      <c r="R102" s="121">
        <v>30480</v>
      </c>
      <c r="S102" s="107">
        <v>26240</v>
      </c>
      <c r="T102" s="60">
        <v>30800</v>
      </c>
      <c r="U102" s="122">
        <v>36760</v>
      </c>
      <c r="V102" s="107">
        <v>36520</v>
      </c>
      <c r="W102" s="109"/>
      <c r="X102" s="109"/>
      <c r="Y102" s="109"/>
      <c r="Z102" s="109"/>
      <c r="AA102" s="109"/>
      <c r="AB102" s="60">
        <v>44880</v>
      </c>
      <c r="AC102" s="122">
        <v>53520</v>
      </c>
      <c r="AD102" s="110">
        <v>5.15</v>
      </c>
      <c r="AE102" s="111">
        <v>5.15</v>
      </c>
      <c r="AF102" s="119">
        <v>7.25</v>
      </c>
      <c r="AG102" s="107">
        <v>267.8</v>
      </c>
      <c r="AH102" s="106">
        <v>267.8</v>
      </c>
      <c r="AI102" s="122">
        <v>377</v>
      </c>
      <c r="AJ102" s="112">
        <v>78.11799850634802</v>
      </c>
      <c r="AK102" s="113">
        <v>95.2949962658701</v>
      </c>
      <c r="AL102" s="123">
        <v>80.84880636604774</v>
      </c>
      <c r="AM102" s="112">
        <v>97.98356982823002</v>
      </c>
      <c r="AN102" s="113">
        <v>115.011202389843</v>
      </c>
      <c r="AO102" s="123">
        <v>97.50663129973474</v>
      </c>
      <c r="AP102" s="112">
        <v>136.37042569081402</v>
      </c>
      <c r="AQ102" s="113">
        <v>167.587752053771</v>
      </c>
      <c r="AR102" s="123">
        <v>141.9628647214854</v>
      </c>
      <c r="AS102" s="115">
        <v>1.9529499626587006</v>
      </c>
      <c r="AT102" s="116">
        <v>2.38237490664675</v>
      </c>
      <c r="AU102" s="124">
        <v>2.0212201591511936</v>
      </c>
      <c r="AV102" s="115">
        <v>2.4495892457057504</v>
      </c>
      <c r="AW102" s="116">
        <v>2.87528005974608</v>
      </c>
      <c r="AX102" s="124">
        <v>2.4376657824933683</v>
      </c>
      <c r="AY102" s="115">
        <v>3.409260642270351</v>
      </c>
      <c r="AZ102" s="116">
        <v>4.18969380134429</v>
      </c>
      <c r="BA102" s="124">
        <v>3.549071618037135</v>
      </c>
    </row>
    <row r="103" spans="1:53" s="3" customFormat="1" ht="12.75">
      <c r="A103" s="77" t="s">
        <v>164</v>
      </c>
      <c r="B103" s="79" t="s">
        <v>108</v>
      </c>
      <c r="C103" s="99">
        <v>38300</v>
      </c>
      <c r="D103" s="77" t="s">
        <v>43</v>
      </c>
      <c r="E103" s="100">
        <v>277579</v>
      </c>
      <c r="F103" s="101">
        <v>9.153846153846153</v>
      </c>
      <c r="G103" s="102">
        <v>11.5576923076923</v>
      </c>
      <c r="H103" s="103">
        <v>11.73076923076923</v>
      </c>
      <c r="I103" s="101">
        <v>11.038461538461538</v>
      </c>
      <c r="J103" s="102">
        <v>13.8269230769231</v>
      </c>
      <c r="K103" s="103">
        <v>14.038461538461538</v>
      </c>
      <c r="L103" s="101">
        <v>13.826923076923077</v>
      </c>
      <c r="M103" s="102">
        <v>17.1923076923077</v>
      </c>
      <c r="N103" s="103">
        <v>17.442307692307693</v>
      </c>
      <c r="O103" s="104">
        <v>0.4285714285714286</v>
      </c>
      <c r="P103" s="105">
        <v>19040</v>
      </c>
      <c r="Q103" s="60">
        <v>24040</v>
      </c>
      <c r="R103" s="106">
        <v>24400</v>
      </c>
      <c r="S103" s="107">
        <v>22960</v>
      </c>
      <c r="T103" s="60">
        <v>28760</v>
      </c>
      <c r="U103" s="108">
        <v>29200</v>
      </c>
      <c r="V103" s="107">
        <v>28760</v>
      </c>
      <c r="W103" s="109"/>
      <c r="X103" s="109"/>
      <c r="Y103" s="109"/>
      <c r="Z103" s="109"/>
      <c r="AA103" s="109"/>
      <c r="AB103" s="60">
        <v>35760</v>
      </c>
      <c r="AC103" s="108">
        <v>36280</v>
      </c>
      <c r="AD103" s="110">
        <v>5.15</v>
      </c>
      <c r="AE103" s="111">
        <v>5.15</v>
      </c>
      <c r="AF103" s="103">
        <v>7.25</v>
      </c>
      <c r="AG103" s="107">
        <v>267.8</v>
      </c>
      <c r="AH103" s="106">
        <v>267.8</v>
      </c>
      <c r="AI103" s="108">
        <v>377</v>
      </c>
      <c r="AJ103" s="112">
        <v>71.09783420463032</v>
      </c>
      <c r="AK103" s="113">
        <v>89.7684839432412</v>
      </c>
      <c r="AL103" s="114">
        <v>64.72148541114058</v>
      </c>
      <c r="AM103" s="112">
        <v>85.73562359970127</v>
      </c>
      <c r="AN103" s="113">
        <v>107.39357729649</v>
      </c>
      <c r="AO103" s="114">
        <v>77.45358090185677</v>
      </c>
      <c r="AP103" s="112">
        <v>107.39357729648991</v>
      </c>
      <c r="AQ103" s="113">
        <v>133.532486930545</v>
      </c>
      <c r="AR103" s="114">
        <v>96.23342175066313</v>
      </c>
      <c r="AS103" s="115">
        <v>1.777445855115758</v>
      </c>
      <c r="AT103" s="116">
        <v>2.24421209858103</v>
      </c>
      <c r="AU103" s="117">
        <v>1.6180371352785143</v>
      </c>
      <c r="AV103" s="115">
        <v>2.143390589992532</v>
      </c>
      <c r="AW103" s="116">
        <v>2.68483943241225</v>
      </c>
      <c r="AX103" s="117">
        <v>1.9363395225464193</v>
      </c>
      <c r="AY103" s="115">
        <v>2.684839432412248</v>
      </c>
      <c r="AZ103" s="116">
        <v>3.33831217326363</v>
      </c>
      <c r="BA103" s="117">
        <v>2.405835543766578</v>
      </c>
    </row>
    <row r="104" spans="1:53" s="3" customFormat="1" ht="12.75">
      <c r="A104" s="77" t="s">
        <v>165</v>
      </c>
      <c r="B104" s="79" t="s">
        <v>166</v>
      </c>
      <c r="C104" s="99">
        <v>38860</v>
      </c>
      <c r="D104" s="77" t="s">
        <v>43</v>
      </c>
      <c r="E104" s="100">
        <v>33928</v>
      </c>
      <c r="F104" s="101">
        <v>9.557692307692308</v>
      </c>
      <c r="G104" s="102">
        <v>13.8461538461538</v>
      </c>
      <c r="H104" s="103">
        <v>16.46153846153846</v>
      </c>
      <c r="I104" s="101">
        <v>12.576923076923077</v>
      </c>
      <c r="J104" s="102">
        <v>17.9423076923077</v>
      </c>
      <c r="K104" s="103">
        <v>21.326923076923077</v>
      </c>
      <c r="L104" s="101">
        <v>15.730769230769232</v>
      </c>
      <c r="M104" s="102">
        <v>22.6153846153846</v>
      </c>
      <c r="N104" s="103">
        <v>26.865384615384613</v>
      </c>
      <c r="O104" s="104">
        <v>0.5752840909090908</v>
      </c>
      <c r="P104" s="105">
        <v>19880</v>
      </c>
      <c r="Q104" s="60">
        <v>28800</v>
      </c>
      <c r="R104" s="106">
        <v>34240</v>
      </c>
      <c r="S104" s="107">
        <v>26160</v>
      </c>
      <c r="T104" s="60">
        <v>37320</v>
      </c>
      <c r="U104" s="108">
        <v>44360</v>
      </c>
      <c r="V104" s="107">
        <v>32720</v>
      </c>
      <c r="W104" s="109"/>
      <c r="X104" s="109"/>
      <c r="Y104" s="109"/>
      <c r="Z104" s="109"/>
      <c r="AA104" s="109"/>
      <c r="AB104" s="60">
        <v>47040</v>
      </c>
      <c r="AC104" s="108">
        <v>55880</v>
      </c>
      <c r="AD104" s="110">
        <v>5.15</v>
      </c>
      <c r="AE104" s="111">
        <v>6.35</v>
      </c>
      <c r="AF104" s="103">
        <v>7.5</v>
      </c>
      <c r="AG104" s="107">
        <v>267.8</v>
      </c>
      <c r="AH104" s="106">
        <v>330.2</v>
      </c>
      <c r="AI104" s="108">
        <v>390</v>
      </c>
      <c r="AJ104" s="112">
        <v>74.23450336071696</v>
      </c>
      <c r="AK104" s="113">
        <v>87.2198667474258</v>
      </c>
      <c r="AL104" s="114">
        <v>87.7948717948718</v>
      </c>
      <c r="AM104" s="112">
        <v>97.68483943241225</v>
      </c>
      <c r="AN104" s="113">
        <v>113.022410660206</v>
      </c>
      <c r="AO104" s="114">
        <v>113.74358974358975</v>
      </c>
      <c r="AP104" s="112">
        <v>122.18073188946975</v>
      </c>
      <c r="AQ104" s="113">
        <v>142.459115687462</v>
      </c>
      <c r="AR104" s="114">
        <v>143.2820512820513</v>
      </c>
      <c r="AS104" s="115">
        <v>1.855862584017924</v>
      </c>
      <c r="AT104" s="116">
        <v>2.18049666868564</v>
      </c>
      <c r="AU104" s="117">
        <v>2.194871794871795</v>
      </c>
      <c r="AV104" s="115">
        <v>2.4421209858103063</v>
      </c>
      <c r="AW104" s="116">
        <v>2.82556026650515</v>
      </c>
      <c r="AX104" s="117">
        <v>2.8435897435897437</v>
      </c>
      <c r="AY104" s="115">
        <v>3.054518297236744</v>
      </c>
      <c r="AZ104" s="116">
        <v>3.56147789218655</v>
      </c>
      <c r="BA104" s="117">
        <v>3.5820512820512826</v>
      </c>
    </row>
    <row r="105" spans="1:53" s="3" customFormat="1" ht="12.75">
      <c r="A105" s="77" t="s">
        <v>167</v>
      </c>
      <c r="B105" s="79"/>
      <c r="C105" s="99"/>
      <c r="D105" s="125"/>
      <c r="E105" s="83"/>
      <c r="F105" s="101"/>
      <c r="G105" s="102"/>
      <c r="H105" s="103"/>
      <c r="I105" s="101"/>
      <c r="J105" s="102"/>
      <c r="K105" s="103"/>
      <c r="L105" s="101"/>
      <c r="M105" s="102"/>
      <c r="N105" s="103"/>
      <c r="O105" s="104"/>
      <c r="P105" s="105"/>
      <c r="Q105" s="60"/>
      <c r="R105" s="106"/>
      <c r="S105" s="107"/>
      <c r="T105" s="60"/>
      <c r="U105" s="108"/>
      <c r="V105" s="107"/>
      <c r="W105" s="109"/>
      <c r="X105" s="109"/>
      <c r="Y105" s="109"/>
      <c r="Z105" s="109"/>
      <c r="AA105" s="109"/>
      <c r="AB105" s="60"/>
      <c r="AC105" s="108"/>
      <c r="AD105" s="110"/>
      <c r="AE105" s="111"/>
      <c r="AF105" s="103"/>
      <c r="AG105" s="107"/>
      <c r="AH105" s="106"/>
      <c r="AI105" s="108"/>
      <c r="AJ105" s="112"/>
      <c r="AK105" s="113"/>
      <c r="AL105" s="114"/>
      <c r="AM105" s="112"/>
      <c r="AN105" s="113"/>
      <c r="AO105" s="114"/>
      <c r="AP105" s="112"/>
      <c r="AQ105" s="113"/>
      <c r="AR105" s="114"/>
      <c r="AS105" s="115"/>
      <c r="AT105" s="116"/>
      <c r="AU105" s="117"/>
      <c r="AV105" s="115"/>
      <c r="AW105" s="116"/>
      <c r="AX105" s="117"/>
      <c r="AY105" s="115"/>
      <c r="AZ105" s="116"/>
      <c r="BA105" s="117"/>
    </row>
    <row r="106" spans="1:53" s="3" customFormat="1" ht="12.75">
      <c r="A106" s="77" t="s">
        <v>168</v>
      </c>
      <c r="B106" s="79" t="s">
        <v>169</v>
      </c>
      <c r="C106" s="99">
        <v>38900</v>
      </c>
      <c r="D106" s="77" t="s">
        <v>46</v>
      </c>
      <c r="E106" s="100">
        <v>233770</v>
      </c>
      <c r="F106" s="101">
        <v>11.384615384615383</v>
      </c>
      <c r="G106" s="102">
        <v>12.0192307692308</v>
      </c>
      <c r="H106" s="103">
        <v>13.961538461538462</v>
      </c>
      <c r="I106" s="101">
        <v>14.038461538461538</v>
      </c>
      <c r="J106" s="102">
        <v>13.9038461538462</v>
      </c>
      <c r="K106" s="103">
        <v>16.134615384615383</v>
      </c>
      <c r="L106" s="101">
        <v>19.519230769230766</v>
      </c>
      <c r="M106" s="102">
        <v>20.25</v>
      </c>
      <c r="N106" s="103">
        <v>23.5</v>
      </c>
      <c r="O106" s="104">
        <v>0.2635542168674698</v>
      </c>
      <c r="P106" s="105">
        <v>23680</v>
      </c>
      <c r="Q106" s="60">
        <v>25000</v>
      </c>
      <c r="R106" s="106">
        <v>29040</v>
      </c>
      <c r="S106" s="107">
        <v>29200</v>
      </c>
      <c r="T106" s="60">
        <v>28920</v>
      </c>
      <c r="U106" s="108">
        <v>33560</v>
      </c>
      <c r="V106" s="107">
        <v>40600</v>
      </c>
      <c r="W106" s="109"/>
      <c r="X106" s="109"/>
      <c r="Y106" s="109"/>
      <c r="Z106" s="109"/>
      <c r="AA106" s="109"/>
      <c r="AB106" s="60">
        <v>42120</v>
      </c>
      <c r="AC106" s="108">
        <v>48880</v>
      </c>
      <c r="AD106" s="110">
        <v>6.5</v>
      </c>
      <c r="AE106" s="111">
        <v>7.25</v>
      </c>
      <c r="AF106" s="103">
        <v>8.4</v>
      </c>
      <c r="AG106" s="107">
        <v>338</v>
      </c>
      <c r="AH106" s="106">
        <v>377</v>
      </c>
      <c r="AI106" s="108">
        <v>436.8</v>
      </c>
      <c r="AJ106" s="112">
        <v>70.05917159763314</v>
      </c>
      <c r="AK106" s="113">
        <v>66.3129973474801</v>
      </c>
      <c r="AL106" s="114">
        <v>66.48351648351648</v>
      </c>
      <c r="AM106" s="112">
        <v>86.3905325443787</v>
      </c>
      <c r="AN106" s="113">
        <v>76.710875331565</v>
      </c>
      <c r="AO106" s="114">
        <v>76.83150183150182</v>
      </c>
      <c r="AP106" s="112">
        <v>120.11834319526626</v>
      </c>
      <c r="AQ106" s="113">
        <v>111.724137931034</v>
      </c>
      <c r="AR106" s="114">
        <v>111.9047619047619</v>
      </c>
      <c r="AS106" s="115">
        <v>1.7514792899408285</v>
      </c>
      <c r="AT106" s="116">
        <v>1.657824933687</v>
      </c>
      <c r="AU106" s="117">
        <v>1.662087912087912</v>
      </c>
      <c r="AV106" s="115">
        <v>2.159763313609467</v>
      </c>
      <c r="AW106" s="116">
        <v>1.91777188328912</v>
      </c>
      <c r="AX106" s="117">
        <v>1.9207875457875456</v>
      </c>
      <c r="AY106" s="115">
        <v>3.002958579881657</v>
      </c>
      <c r="AZ106" s="116">
        <v>2.79310344827586</v>
      </c>
      <c r="BA106" s="117">
        <v>2.7976190476190474</v>
      </c>
    </row>
    <row r="107" spans="1:53" s="3" customFormat="1" ht="12.75">
      <c r="A107" s="77" t="s">
        <v>170</v>
      </c>
      <c r="B107" s="79" t="s">
        <v>171</v>
      </c>
      <c r="C107" s="99">
        <v>38900</v>
      </c>
      <c r="D107" s="77" t="s">
        <v>46</v>
      </c>
      <c r="E107" s="100">
        <v>42637</v>
      </c>
      <c r="F107" s="101">
        <v>11.384615384615383</v>
      </c>
      <c r="G107" s="102">
        <v>12.0192307692308</v>
      </c>
      <c r="H107" s="103">
        <v>13.961538461538462</v>
      </c>
      <c r="I107" s="101">
        <v>14.038461538461538</v>
      </c>
      <c r="J107" s="102">
        <v>13.9038461538462</v>
      </c>
      <c r="K107" s="103">
        <v>16.134615384615383</v>
      </c>
      <c r="L107" s="101">
        <v>19.519230769230766</v>
      </c>
      <c r="M107" s="102">
        <v>20.25</v>
      </c>
      <c r="N107" s="103">
        <v>23.5</v>
      </c>
      <c r="O107" s="104">
        <v>0.2635542168674698</v>
      </c>
      <c r="P107" s="105">
        <v>23680</v>
      </c>
      <c r="Q107" s="60">
        <v>25000</v>
      </c>
      <c r="R107" s="106">
        <v>29040</v>
      </c>
      <c r="S107" s="107">
        <v>29200</v>
      </c>
      <c r="T107" s="60">
        <v>28920</v>
      </c>
      <c r="U107" s="108">
        <v>33560</v>
      </c>
      <c r="V107" s="107">
        <v>40600</v>
      </c>
      <c r="W107" s="109"/>
      <c r="X107" s="109"/>
      <c r="Y107" s="109"/>
      <c r="Z107" s="109"/>
      <c r="AA107" s="109"/>
      <c r="AB107" s="60">
        <v>42120</v>
      </c>
      <c r="AC107" s="108">
        <v>48880</v>
      </c>
      <c r="AD107" s="110">
        <v>6.5</v>
      </c>
      <c r="AE107" s="111">
        <v>7.35</v>
      </c>
      <c r="AF107" s="103">
        <v>8.55</v>
      </c>
      <c r="AG107" s="107">
        <v>338</v>
      </c>
      <c r="AH107" s="106">
        <v>382.2</v>
      </c>
      <c r="AI107" s="108">
        <v>444.6</v>
      </c>
      <c r="AJ107" s="112">
        <v>70.05917159763314</v>
      </c>
      <c r="AK107" s="113">
        <v>65.410779696494</v>
      </c>
      <c r="AL107" s="114">
        <v>65.31713900134952</v>
      </c>
      <c r="AM107" s="112">
        <v>86.3905325443787</v>
      </c>
      <c r="AN107" s="113">
        <v>75.6671899529042</v>
      </c>
      <c r="AO107" s="114">
        <v>75.48358074673864</v>
      </c>
      <c r="AP107" s="112">
        <v>120.11834319526626</v>
      </c>
      <c r="AQ107" s="113">
        <v>110.204081632653</v>
      </c>
      <c r="AR107" s="114">
        <v>109.94152046783626</v>
      </c>
      <c r="AS107" s="115">
        <v>1.7514792899408285</v>
      </c>
      <c r="AT107" s="116">
        <v>1.63526949241235</v>
      </c>
      <c r="AU107" s="117">
        <v>1.6329284750337378</v>
      </c>
      <c r="AV107" s="115">
        <v>2.159763313609467</v>
      </c>
      <c r="AW107" s="116">
        <v>1.89167974882261</v>
      </c>
      <c r="AX107" s="117">
        <v>1.887089518668466</v>
      </c>
      <c r="AY107" s="115">
        <v>3.002958579881657</v>
      </c>
      <c r="AZ107" s="116">
        <v>2.75510204081633</v>
      </c>
      <c r="BA107" s="117">
        <v>2.7485380116959064</v>
      </c>
    </row>
    <row r="108" spans="1:53" s="3" customFormat="1" ht="12.75">
      <c r="A108" s="77" t="s">
        <v>172</v>
      </c>
      <c r="B108" s="79" t="s">
        <v>42</v>
      </c>
      <c r="C108" s="99">
        <v>39100</v>
      </c>
      <c r="D108" s="77" t="s">
        <v>43</v>
      </c>
      <c r="E108" s="100">
        <v>68748</v>
      </c>
      <c r="F108" s="101">
        <v>11.884615384615383</v>
      </c>
      <c r="G108" s="102">
        <v>15.6730769230769</v>
      </c>
      <c r="H108" s="103">
        <v>17.730769230769234</v>
      </c>
      <c r="I108" s="101">
        <v>14.557692307692307</v>
      </c>
      <c r="J108" s="102">
        <v>19.1923076923077</v>
      </c>
      <c r="K108" s="103">
        <v>21.692307692307693</v>
      </c>
      <c r="L108" s="101">
        <v>18.46153846153846</v>
      </c>
      <c r="M108" s="102">
        <v>23.5384615384615</v>
      </c>
      <c r="N108" s="103">
        <v>26.596153846153847</v>
      </c>
      <c r="O108" s="104">
        <v>0.5</v>
      </c>
      <c r="P108" s="105">
        <v>24720</v>
      </c>
      <c r="Q108" s="60">
        <v>32600</v>
      </c>
      <c r="R108" s="106">
        <v>36880</v>
      </c>
      <c r="S108" s="107">
        <v>30280</v>
      </c>
      <c r="T108" s="60">
        <v>39920</v>
      </c>
      <c r="U108" s="108">
        <v>45120</v>
      </c>
      <c r="V108" s="107">
        <v>38400</v>
      </c>
      <c r="W108" s="109"/>
      <c r="X108" s="109"/>
      <c r="Y108" s="109"/>
      <c r="Z108" s="109"/>
      <c r="AA108" s="109"/>
      <c r="AB108" s="60">
        <v>48960</v>
      </c>
      <c r="AC108" s="108">
        <v>55320</v>
      </c>
      <c r="AD108" s="110">
        <v>5.15</v>
      </c>
      <c r="AE108" s="111">
        <v>6</v>
      </c>
      <c r="AF108" s="103">
        <v>7.25</v>
      </c>
      <c r="AG108" s="107">
        <v>267.8</v>
      </c>
      <c r="AH108" s="106">
        <v>312</v>
      </c>
      <c r="AI108" s="108">
        <v>377</v>
      </c>
      <c r="AJ108" s="112">
        <v>92.30769230769229</v>
      </c>
      <c r="AK108" s="113">
        <v>104.48717948718</v>
      </c>
      <c r="AL108" s="114">
        <v>97.82493368700264</v>
      </c>
      <c r="AM108" s="112">
        <v>113.06945481702762</v>
      </c>
      <c r="AN108" s="113">
        <v>127.948717948718</v>
      </c>
      <c r="AO108" s="114">
        <v>119.6816976127321</v>
      </c>
      <c r="AP108" s="112">
        <v>143.39058999253172</v>
      </c>
      <c r="AQ108" s="113">
        <v>156.923076923077</v>
      </c>
      <c r="AR108" s="114">
        <v>146.73740053050398</v>
      </c>
      <c r="AS108" s="115">
        <v>2.3076923076923075</v>
      </c>
      <c r="AT108" s="116">
        <v>2.61217948717949</v>
      </c>
      <c r="AU108" s="117">
        <v>2.445623342175066</v>
      </c>
      <c r="AV108" s="115">
        <v>2.826736370425691</v>
      </c>
      <c r="AW108" s="116">
        <v>3.19871794871795</v>
      </c>
      <c r="AX108" s="117">
        <v>2.9920424403183024</v>
      </c>
      <c r="AY108" s="115">
        <v>3.5847647498132935</v>
      </c>
      <c r="AZ108" s="116">
        <v>3.92307692307692</v>
      </c>
      <c r="BA108" s="117">
        <v>3.6684350132625996</v>
      </c>
    </row>
    <row r="109" spans="1:53" s="3" customFormat="1" ht="12.75">
      <c r="A109" s="77" t="s">
        <v>173</v>
      </c>
      <c r="B109" s="79"/>
      <c r="C109" s="99"/>
      <c r="D109" s="77"/>
      <c r="E109" s="83"/>
      <c r="F109" s="101"/>
      <c r="G109" s="102"/>
      <c r="H109" s="103"/>
      <c r="I109" s="101"/>
      <c r="J109" s="102"/>
      <c r="K109" s="103"/>
      <c r="L109" s="101"/>
      <c r="M109" s="102"/>
      <c r="N109" s="103"/>
      <c r="O109" s="104"/>
      <c r="P109" s="105"/>
      <c r="Q109" s="60"/>
      <c r="R109" s="106"/>
      <c r="S109" s="107"/>
      <c r="T109" s="60"/>
      <c r="U109" s="108"/>
      <c r="V109" s="107"/>
      <c r="W109" s="109"/>
      <c r="X109" s="109"/>
      <c r="Y109" s="109"/>
      <c r="Z109" s="109"/>
      <c r="AA109" s="109"/>
      <c r="AB109" s="60"/>
      <c r="AC109" s="108"/>
      <c r="AD109" s="110"/>
      <c r="AE109" s="111"/>
      <c r="AF109" s="103"/>
      <c r="AG109" s="107"/>
      <c r="AH109" s="106"/>
      <c r="AI109" s="108"/>
      <c r="AJ109" s="112"/>
      <c r="AK109" s="113"/>
      <c r="AL109" s="114"/>
      <c r="AM109" s="112"/>
      <c r="AN109" s="113"/>
      <c r="AO109" s="114"/>
      <c r="AP109" s="112"/>
      <c r="AQ109" s="113"/>
      <c r="AR109" s="114"/>
      <c r="AS109" s="115"/>
      <c r="AT109" s="116"/>
      <c r="AU109" s="117"/>
      <c r="AV109" s="115"/>
      <c r="AW109" s="116"/>
      <c r="AX109" s="117"/>
      <c r="AY109" s="115"/>
      <c r="AZ109" s="116"/>
      <c r="BA109" s="117"/>
    </row>
    <row r="110" spans="1:53" s="3" customFormat="1" ht="12.75">
      <c r="A110" s="77" t="s">
        <v>174</v>
      </c>
      <c r="B110" s="79" t="s">
        <v>175</v>
      </c>
      <c r="C110" s="99">
        <v>39300</v>
      </c>
      <c r="D110" s="77" t="s">
        <v>43</v>
      </c>
      <c r="E110" s="83">
        <v>185925</v>
      </c>
      <c r="F110" s="101">
        <v>10.057692307692308</v>
      </c>
      <c r="G110" s="102">
        <v>15.9038461538462</v>
      </c>
      <c r="H110" s="103">
        <v>16.076923076923077</v>
      </c>
      <c r="I110" s="101">
        <v>12.076923076923077</v>
      </c>
      <c r="J110" s="102">
        <v>18.5576923076923</v>
      </c>
      <c r="K110" s="103">
        <v>18.519230769230766</v>
      </c>
      <c r="L110" s="101">
        <v>15.173076923076923</v>
      </c>
      <c r="M110" s="102">
        <v>22.2115384615385</v>
      </c>
      <c r="N110" s="103">
        <v>22.134615384615383</v>
      </c>
      <c r="O110" s="104">
        <v>0.666089965397924</v>
      </c>
      <c r="P110" s="105">
        <v>20920</v>
      </c>
      <c r="Q110" s="60">
        <v>33080</v>
      </c>
      <c r="R110" s="106">
        <v>33440</v>
      </c>
      <c r="S110" s="107">
        <v>25120</v>
      </c>
      <c r="T110" s="60">
        <v>38600</v>
      </c>
      <c r="U110" s="108">
        <v>38520</v>
      </c>
      <c r="V110" s="107">
        <v>31560</v>
      </c>
      <c r="W110" s="109"/>
      <c r="X110" s="109"/>
      <c r="Y110" s="109"/>
      <c r="Z110" s="109"/>
      <c r="AA110" s="109"/>
      <c r="AB110" s="60">
        <v>46200</v>
      </c>
      <c r="AC110" s="108">
        <v>46040</v>
      </c>
      <c r="AD110" s="110">
        <v>5.15</v>
      </c>
      <c r="AE110" s="111">
        <v>6.75</v>
      </c>
      <c r="AF110" s="103">
        <v>8</v>
      </c>
      <c r="AG110" s="107">
        <v>267.8</v>
      </c>
      <c r="AH110" s="106">
        <v>351</v>
      </c>
      <c r="AI110" s="108">
        <v>416</v>
      </c>
      <c r="AJ110" s="112">
        <v>71.20490129339687</v>
      </c>
      <c r="AK110" s="113">
        <v>94.2450142450142</v>
      </c>
      <c r="AL110" s="114">
        <v>80.38461538461539</v>
      </c>
      <c r="AM110" s="112">
        <v>85.500340367597</v>
      </c>
      <c r="AN110" s="113">
        <v>109.97150997151</v>
      </c>
      <c r="AO110" s="114">
        <v>92.59615384615384</v>
      </c>
      <c r="AP110" s="112">
        <v>107.42001361470388</v>
      </c>
      <c r="AQ110" s="113">
        <v>131.623931623932</v>
      </c>
      <c r="AR110" s="114">
        <v>110.67307692307692</v>
      </c>
      <c r="AS110" s="115">
        <v>1.9529499626587006</v>
      </c>
      <c r="AT110" s="116">
        <v>2.35612535612536</v>
      </c>
      <c r="AU110" s="117">
        <v>2.0096153846153846</v>
      </c>
      <c r="AV110" s="115">
        <v>2.3450336071695297</v>
      </c>
      <c r="AW110" s="116">
        <v>2.74928774928775</v>
      </c>
      <c r="AX110" s="117">
        <v>2.314903846153846</v>
      </c>
      <c r="AY110" s="115">
        <v>2.9462285287528007</v>
      </c>
      <c r="AZ110" s="116">
        <v>3.29059829059829</v>
      </c>
      <c r="BA110" s="117">
        <v>2.766826923076923</v>
      </c>
    </row>
    <row r="111" spans="1:53" s="3" customFormat="1" ht="12.75">
      <c r="A111" s="77" t="s">
        <v>176</v>
      </c>
      <c r="B111" s="79" t="s">
        <v>68</v>
      </c>
      <c r="C111" s="99">
        <v>39300</v>
      </c>
      <c r="D111" s="77" t="s">
        <v>43</v>
      </c>
      <c r="E111" s="100">
        <v>26229</v>
      </c>
      <c r="F111" s="101">
        <v>11.442307692307692</v>
      </c>
      <c r="G111" s="102">
        <v>12.6538461538462</v>
      </c>
      <c r="H111" s="103">
        <v>14.480769230769232</v>
      </c>
      <c r="I111" s="101">
        <v>13.019230769230768</v>
      </c>
      <c r="J111" s="102">
        <v>14.4807692307692</v>
      </c>
      <c r="K111" s="103">
        <v>16.557692307692307</v>
      </c>
      <c r="L111" s="101">
        <v>16.269230769230766</v>
      </c>
      <c r="M111" s="102">
        <v>17.3461538461538</v>
      </c>
      <c r="N111" s="103">
        <v>19.826923076923077</v>
      </c>
      <c r="O111" s="104">
        <v>0.6982248520710059</v>
      </c>
      <c r="P111" s="105">
        <v>23800</v>
      </c>
      <c r="Q111" s="60">
        <v>26320</v>
      </c>
      <c r="R111" s="106">
        <v>30120</v>
      </c>
      <c r="S111" s="107">
        <v>27080</v>
      </c>
      <c r="T111" s="60">
        <v>30120</v>
      </c>
      <c r="U111" s="108">
        <v>34440</v>
      </c>
      <c r="V111" s="107">
        <v>33840</v>
      </c>
      <c r="W111" s="109"/>
      <c r="X111" s="109"/>
      <c r="Y111" s="109"/>
      <c r="Z111" s="109"/>
      <c r="AA111" s="109"/>
      <c r="AB111" s="60">
        <v>36080</v>
      </c>
      <c r="AC111" s="108">
        <v>41240</v>
      </c>
      <c r="AD111" s="110">
        <v>6</v>
      </c>
      <c r="AE111" s="111">
        <v>6.75</v>
      </c>
      <c r="AF111" s="103">
        <v>8</v>
      </c>
      <c r="AG111" s="107">
        <v>312</v>
      </c>
      <c r="AH111" s="106">
        <v>351</v>
      </c>
      <c r="AI111" s="108">
        <v>416</v>
      </c>
      <c r="AJ111" s="112">
        <v>76.28205128205128</v>
      </c>
      <c r="AK111" s="113">
        <v>74.985754985755</v>
      </c>
      <c r="AL111" s="114">
        <v>72.40384615384616</v>
      </c>
      <c r="AM111" s="112">
        <v>86.79487179487178</v>
      </c>
      <c r="AN111" s="113">
        <v>85.8119658119658</v>
      </c>
      <c r="AO111" s="114">
        <v>82.78846153846153</v>
      </c>
      <c r="AP111" s="112">
        <v>108.46153846153845</v>
      </c>
      <c r="AQ111" s="113">
        <v>102.792022792023</v>
      </c>
      <c r="AR111" s="114">
        <v>99.13461538461539</v>
      </c>
      <c r="AS111" s="115">
        <v>1.9070512820512822</v>
      </c>
      <c r="AT111" s="116">
        <v>1.87464387464387</v>
      </c>
      <c r="AU111" s="117">
        <v>1.810096153846154</v>
      </c>
      <c r="AV111" s="115">
        <v>2.1698717948717947</v>
      </c>
      <c r="AW111" s="116">
        <v>2.14529914529915</v>
      </c>
      <c r="AX111" s="117">
        <v>2.0697115384615383</v>
      </c>
      <c r="AY111" s="115">
        <v>2.7115384615384617</v>
      </c>
      <c r="AZ111" s="116">
        <v>2.56980056980057</v>
      </c>
      <c r="BA111" s="117">
        <v>2.4783653846153846</v>
      </c>
    </row>
    <row r="112" spans="1:53" s="3" customFormat="1" ht="12.75">
      <c r="A112" s="77" t="s">
        <v>177</v>
      </c>
      <c r="B112" s="79" t="s">
        <v>105</v>
      </c>
      <c r="C112" s="99">
        <v>39580</v>
      </c>
      <c r="D112" s="77" t="s">
        <v>51</v>
      </c>
      <c r="E112" s="100">
        <v>98920</v>
      </c>
      <c r="F112" s="101">
        <v>12.365384615384617</v>
      </c>
      <c r="G112" s="102">
        <v>14.1153846153846</v>
      </c>
      <c r="H112" s="103">
        <v>14.80769230769231</v>
      </c>
      <c r="I112" s="101">
        <v>14.519230769230768</v>
      </c>
      <c r="J112" s="102">
        <v>15.7115384615385</v>
      </c>
      <c r="K112" s="103">
        <v>16.46153846153846</v>
      </c>
      <c r="L112" s="101">
        <v>19.480769230769234</v>
      </c>
      <c r="M112" s="102">
        <v>19.75</v>
      </c>
      <c r="N112" s="103">
        <v>20.692307692307693</v>
      </c>
      <c r="O112" s="104">
        <v>0.20393811533052042</v>
      </c>
      <c r="P112" s="105">
        <v>25720</v>
      </c>
      <c r="Q112" s="60">
        <v>29360</v>
      </c>
      <c r="R112" s="106">
        <v>30800</v>
      </c>
      <c r="S112" s="107">
        <v>30200</v>
      </c>
      <c r="T112" s="60">
        <v>32680</v>
      </c>
      <c r="U112" s="108">
        <v>34240</v>
      </c>
      <c r="V112" s="107">
        <v>40520</v>
      </c>
      <c r="W112" s="109"/>
      <c r="X112" s="109"/>
      <c r="Y112" s="109"/>
      <c r="Z112" s="109"/>
      <c r="AA112" s="109"/>
      <c r="AB112" s="60">
        <v>41080</v>
      </c>
      <c r="AC112" s="108">
        <v>43040</v>
      </c>
      <c r="AD112" s="110">
        <v>5.15</v>
      </c>
      <c r="AE112" s="111">
        <v>5.15</v>
      </c>
      <c r="AF112" s="103">
        <v>7.25</v>
      </c>
      <c r="AG112" s="107">
        <v>267.8</v>
      </c>
      <c r="AH112" s="106">
        <v>267.8</v>
      </c>
      <c r="AI112" s="108">
        <v>377</v>
      </c>
      <c r="AJ112" s="112">
        <v>96.04182225541449</v>
      </c>
      <c r="AK112" s="113">
        <v>109.634055265123</v>
      </c>
      <c r="AL112" s="114">
        <v>81.6976127320955</v>
      </c>
      <c r="AM112" s="112">
        <v>112.77072442120983</v>
      </c>
      <c r="AN112" s="113">
        <v>122.031366691561</v>
      </c>
      <c r="AO112" s="114">
        <v>90.82228116710874</v>
      </c>
      <c r="AP112" s="112">
        <v>151.30694548170277</v>
      </c>
      <c r="AQ112" s="113">
        <v>153.398058252427</v>
      </c>
      <c r="AR112" s="114">
        <v>114.16445623342176</v>
      </c>
      <c r="AS112" s="115">
        <v>2.401045556385362</v>
      </c>
      <c r="AT112" s="116">
        <v>2.74085138162808</v>
      </c>
      <c r="AU112" s="117">
        <v>2.042440318302387</v>
      </c>
      <c r="AV112" s="115">
        <v>2.819268110530247</v>
      </c>
      <c r="AW112" s="116">
        <v>3.05078416728902</v>
      </c>
      <c r="AX112" s="117">
        <v>2.2705570291777186</v>
      </c>
      <c r="AY112" s="115">
        <v>3.782673637042569</v>
      </c>
      <c r="AZ112" s="116">
        <v>3.83495145631068</v>
      </c>
      <c r="BA112" s="117">
        <v>2.854111405835544</v>
      </c>
    </row>
    <row r="113" spans="1:53" s="3" customFormat="1" ht="12.75">
      <c r="A113" s="77" t="s">
        <v>178</v>
      </c>
      <c r="B113" s="79" t="s">
        <v>179</v>
      </c>
      <c r="C113" s="99">
        <v>40060</v>
      </c>
      <c r="D113" s="77" t="s">
        <v>51</v>
      </c>
      <c r="E113" s="100">
        <v>130843</v>
      </c>
      <c r="F113" s="101">
        <v>10.423076923076923</v>
      </c>
      <c r="G113" s="102">
        <v>13.0384615384615</v>
      </c>
      <c r="H113" s="103">
        <v>16</v>
      </c>
      <c r="I113" s="101">
        <v>12.134615384615383</v>
      </c>
      <c r="J113" s="102">
        <v>14.5576923076923</v>
      </c>
      <c r="K113" s="103">
        <v>17.884615384615383</v>
      </c>
      <c r="L113" s="101">
        <v>16.884615384615383</v>
      </c>
      <c r="M113" s="102">
        <v>19.4230769230769</v>
      </c>
      <c r="N113" s="103">
        <v>23.865384615384617</v>
      </c>
      <c r="O113" s="104">
        <v>0.43740340030911895</v>
      </c>
      <c r="P113" s="105">
        <v>21680</v>
      </c>
      <c r="Q113" s="60">
        <v>27120</v>
      </c>
      <c r="R113" s="106">
        <v>33280</v>
      </c>
      <c r="S113" s="107">
        <v>25240</v>
      </c>
      <c r="T113" s="60">
        <v>30280</v>
      </c>
      <c r="U113" s="108">
        <v>37200</v>
      </c>
      <c r="V113" s="107">
        <v>35120</v>
      </c>
      <c r="W113" s="109"/>
      <c r="X113" s="109"/>
      <c r="Y113" s="109"/>
      <c r="Z113" s="109"/>
      <c r="AA113" s="109"/>
      <c r="AB113" s="60">
        <v>40400</v>
      </c>
      <c r="AC113" s="108">
        <v>49640</v>
      </c>
      <c r="AD113" s="110">
        <v>5.15</v>
      </c>
      <c r="AE113" s="111">
        <v>5.15</v>
      </c>
      <c r="AF113" s="103">
        <v>7.25</v>
      </c>
      <c r="AG113" s="107">
        <v>267.8</v>
      </c>
      <c r="AH113" s="106">
        <v>267.8</v>
      </c>
      <c r="AI113" s="108">
        <v>377</v>
      </c>
      <c r="AJ113" s="112">
        <v>80.95593726661687</v>
      </c>
      <c r="AK113" s="113">
        <v>101.269604182226</v>
      </c>
      <c r="AL113" s="114">
        <v>88.27586206896551</v>
      </c>
      <c r="AM113" s="112">
        <v>94.24943988050784</v>
      </c>
      <c r="AN113" s="113">
        <v>113.069454817028</v>
      </c>
      <c r="AO113" s="114">
        <v>98.6737400530504</v>
      </c>
      <c r="AP113" s="112">
        <v>131.14264376400297</v>
      </c>
      <c r="AQ113" s="113">
        <v>150.858849887976</v>
      </c>
      <c r="AR113" s="114">
        <v>131.67108753315648</v>
      </c>
      <c r="AS113" s="115">
        <v>2.023898431665422</v>
      </c>
      <c r="AT113" s="116">
        <v>2.53174010455564</v>
      </c>
      <c r="AU113" s="117">
        <v>2.206896551724138</v>
      </c>
      <c r="AV113" s="115">
        <v>2.3562359970126963</v>
      </c>
      <c r="AW113" s="116">
        <v>2.82673637042569</v>
      </c>
      <c r="AX113" s="117">
        <v>2.46684350132626</v>
      </c>
      <c r="AY113" s="115">
        <v>3.2785660941000745</v>
      </c>
      <c r="AZ113" s="116">
        <v>3.7714712471994</v>
      </c>
      <c r="BA113" s="117">
        <v>3.291777188328912</v>
      </c>
    </row>
    <row r="114" spans="1:53" s="3" customFormat="1" ht="12.75">
      <c r="A114" s="77" t="s">
        <v>180</v>
      </c>
      <c r="B114" s="79" t="s">
        <v>57</v>
      </c>
      <c r="C114" s="99">
        <v>40140</v>
      </c>
      <c r="D114" s="77" t="s">
        <v>46</v>
      </c>
      <c r="E114" s="100">
        <v>345319</v>
      </c>
      <c r="F114" s="101">
        <v>9.76923076923077</v>
      </c>
      <c r="G114" s="102">
        <v>15.0192307692308</v>
      </c>
      <c r="H114" s="103">
        <v>18.076923076923077</v>
      </c>
      <c r="I114" s="101">
        <v>11.942307692307692</v>
      </c>
      <c r="J114" s="102">
        <v>17.5192307692308</v>
      </c>
      <c r="K114" s="103">
        <v>21.307692307692307</v>
      </c>
      <c r="L114" s="101">
        <v>16.557692307692307</v>
      </c>
      <c r="M114" s="102">
        <v>24.8846153846154</v>
      </c>
      <c r="N114" s="103">
        <v>29.980769230769234</v>
      </c>
      <c r="O114" s="104">
        <v>0.7531645569620253</v>
      </c>
      <c r="P114" s="105">
        <v>20320</v>
      </c>
      <c r="Q114" s="60">
        <v>31240</v>
      </c>
      <c r="R114" s="106">
        <v>37600</v>
      </c>
      <c r="S114" s="107">
        <v>24840</v>
      </c>
      <c r="T114" s="60">
        <v>36440</v>
      </c>
      <c r="U114" s="108">
        <v>44320</v>
      </c>
      <c r="V114" s="107">
        <v>34440</v>
      </c>
      <c r="W114" s="109"/>
      <c r="X114" s="109"/>
      <c r="Y114" s="109"/>
      <c r="Z114" s="109"/>
      <c r="AA114" s="109"/>
      <c r="AB114" s="60">
        <v>51760</v>
      </c>
      <c r="AC114" s="108">
        <v>62360</v>
      </c>
      <c r="AD114" s="110">
        <v>5.75</v>
      </c>
      <c r="AE114" s="111">
        <v>6.75</v>
      </c>
      <c r="AF114" s="103">
        <v>8</v>
      </c>
      <c r="AG114" s="107">
        <v>299</v>
      </c>
      <c r="AH114" s="106">
        <v>351</v>
      </c>
      <c r="AI114" s="108">
        <v>416</v>
      </c>
      <c r="AJ114" s="112">
        <v>67.95986622073579</v>
      </c>
      <c r="AK114" s="113">
        <v>89.002849002849</v>
      </c>
      <c r="AL114" s="114">
        <v>90.38461538461539</v>
      </c>
      <c r="AM114" s="112">
        <v>83.07692307692308</v>
      </c>
      <c r="AN114" s="113">
        <v>103.817663817664</v>
      </c>
      <c r="AO114" s="114">
        <v>106.53846153846153</v>
      </c>
      <c r="AP114" s="112">
        <v>115.18394648829431</v>
      </c>
      <c r="AQ114" s="113">
        <v>147.464387464388</v>
      </c>
      <c r="AR114" s="114">
        <v>149.90384615384616</v>
      </c>
      <c r="AS114" s="115">
        <v>1.6989966555183946</v>
      </c>
      <c r="AT114" s="116">
        <v>2.22507122507122</v>
      </c>
      <c r="AU114" s="117">
        <v>2.2596153846153846</v>
      </c>
      <c r="AV114" s="115">
        <v>2.076923076923077</v>
      </c>
      <c r="AW114" s="116">
        <v>2.5954415954416</v>
      </c>
      <c r="AX114" s="117">
        <v>2.6634615384615383</v>
      </c>
      <c r="AY114" s="115">
        <v>2.879598662207358</v>
      </c>
      <c r="AZ114" s="116">
        <v>3.68660968660969</v>
      </c>
      <c r="BA114" s="117">
        <v>3.747596153846154</v>
      </c>
    </row>
    <row r="115" spans="1:53" s="3" customFormat="1" ht="12.75">
      <c r="A115" s="77" t="s">
        <v>181</v>
      </c>
      <c r="B115" s="79" t="s">
        <v>42</v>
      </c>
      <c r="C115" s="99">
        <v>40380</v>
      </c>
      <c r="D115" s="77" t="s">
        <v>43</v>
      </c>
      <c r="E115" s="100">
        <v>127405</v>
      </c>
      <c r="F115" s="101">
        <v>9.692307692307692</v>
      </c>
      <c r="G115" s="102">
        <v>10.3269230769231</v>
      </c>
      <c r="H115" s="103">
        <v>12.634615384615383</v>
      </c>
      <c r="I115" s="101">
        <v>11.76923076923077</v>
      </c>
      <c r="J115" s="102">
        <v>12.6153846153846</v>
      </c>
      <c r="K115" s="103">
        <v>15.442307692307693</v>
      </c>
      <c r="L115" s="101">
        <v>15.096153846153845</v>
      </c>
      <c r="M115" s="102">
        <v>15.1538461538462</v>
      </c>
      <c r="N115" s="103">
        <v>18.53846153846154</v>
      </c>
      <c r="O115" s="104">
        <v>0.28685897435897445</v>
      </c>
      <c r="P115" s="105">
        <v>20160</v>
      </c>
      <c r="Q115" s="60">
        <v>21480</v>
      </c>
      <c r="R115" s="106">
        <v>26280</v>
      </c>
      <c r="S115" s="107">
        <v>24480</v>
      </c>
      <c r="T115" s="60">
        <v>26240</v>
      </c>
      <c r="U115" s="108">
        <v>32120</v>
      </c>
      <c r="V115" s="107">
        <v>31400</v>
      </c>
      <c r="W115" s="109"/>
      <c r="X115" s="109"/>
      <c r="Y115" s="109"/>
      <c r="Z115" s="109"/>
      <c r="AA115" s="109"/>
      <c r="AB115" s="60">
        <v>31520</v>
      </c>
      <c r="AC115" s="108">
        <v>38560</v>
      </c>
      <c r="AD115" s="110">
        <v>5.15</v>
      </c>
      <c r="AE115" s="111">
        <v>6</v>
      </c>
      <c r="AF115" s="103">
        <v>7.25</v>
      </c>
      <c r="AG115" s="107">
        <v>267.8</v>
      </c>
      <c r="AH115" s="106">
        <v>312</v>
      </c>
      <c r="AI115" s="108">
        <v>377</v>
      </c>
      <c r="AJ115" s="112">
        <v>75.28005974607916</v>
      </c>
      <c r="AK115" s="113">
        <v>68.8461538461538</v>
      </c>
      <c r="AL115" s="114">
        <v>69.70822281167109</v>
      </c>
      <c r="AM115" s="112">
        <v>91.41150112023898</v>
      </c>
      <c r="AN115" s="113">
        <v>84.1025641025641</v>
      </c>
      <c r="AO115" s="114">
        <v>85.19893899204246</v>
      </c>
      <c r="AP115" s="112">
        <v>117.25168035847646</v>
      </c>
      <c r="AQ115" s="113">
        <v>101.025641025641</v>
      </c>
      <c r="AR115" s="114">
        <v>102.28116710875331</v>
      </c>
      <c r="AS115" s="115">
        <v>1.882001493651979</v>
      </c>
      <c r="AT115" s="116">
        <v>1.72115384615385</v>
      </c>
      <c r="AU115" s="117">
        <v>1.7427055702917773</v>
      </c>
      <c r="AV115" s="115">
        <v>2.2852875280059743</v>
      </c>
      <c r="AW115" s="116">
        <v>2.1025641025641</v>
      </c>
      <c r="AX115" s="117">
        <v>2.1299734748010613</v>
      </c>
      <c r="AY115" s="115">
        <v>2.931292008961912</v>
      </c>
      <c r="AZ115" s="116">
        <v>2.52564102564103</v>
      </c>
      <c r="BA115" s="117">
        <v>2.5570291777188325</v>
      </c>
    </row>
    <row r="116" spans="1:53" s="3" customFormat="1" ht="12.75">
      <c r="A116" s="77" t="s">
        <v>182</v>
      </c>
      <c r="B116" s="79" t="s">
        <v>57</v>
      </c>
      <c r="C116" s="99">
        <v>40900</v>
      </c>
      <c r="D116" s="77" t="s">
        <v>46</v>
      </c>
      <c r="E116" s="118">
        <v>229711</v>
      </c>
      <c r="F116" s="101">
        <v>9.903846153846153</v>
      </c>
      <c r="G116" s="102">
        <v>16.2692307692308</v>
      </c>
      <c r="H116" s="119">
        <v>16.384615384615383</v>
      </c>
      <c r="I116" s="101">
        <v>12.403846153846153</v>
      </c>
      <c r="J116" s="102">
        <v>19.3846153846154</v>
      </c>
      <c r="K116" s="119">
        <v>19.980769230769234</v>
      </c>
      <c r="L116" s="101">
        <v>17.192307692307693</v>
      </c>
      <c r="M116" s="102">
        <v>28.25</v>
      </c>
      <c r="N116" s="119">
        <v>28.826923076923077</v>
      </c>
      <c r="O116" s="120">
        <v>0.5347119645494831</v>
      </c>
      <c r="P116" s="105">
        <v>20600</v>
      </c>
      <c r="Q116" s="60">
        <v>33840</v>
      </c>
      <c r="R116" s="121">
        <v>34080</v>
      </c>
      <c r="S116" s="107">
        <v>25800</v>
      </c>
      <c r="T116" s="60">
        <v>40320</v>
      </c>
      <c r="U116" s="122">
        <v>41560</v>
      </c>
      <c r="V116" s="107">
        <v>35760</v>
      </c>
      <c r="W116" s="109"/>
      <c r="X116" s="109"/>
      <c r="Y116" s="109"/>
      <c r="Z116" s="109"/>
      <c r="AA116" s="109"/>
      <c r="AB116" s="60">
        <v>58760</v>
      </c>
      <c r="AC116" s="122">
        <v>59960</v>
      </c>
      <c r="AD116" s="110">
        <v>5.75</v>
      </c>
      <c r="AE116" s="111">
        <v>6.75</v>
      </c>
      <c r="AF116" s="119">
        <v>8</v>
      </c>
      <c r="AG116" s="107">
        <v>299</v>
      </c>
      <c r="AH116" s="106">
        <v>351</v>
      </c>
      <c r="AI116" s="122">
        <v>416</v>
      </c>
      <c r="AJ116" s="112">
        <v>68.89632107023411</v>
      </c>
      <c r="AK116" s="113">
        <v>96.4102564102564</v>
      </c>
      <c r="AL116" s="123">
        <v>81.92307692307692</v>
      </c>
      <c r="AM116" s="112">
        <v>86.2876254180602</v>
      </c>
      <c r="AN116" s="113">
        <v>114.871794871795</v>
      </c>
      <c r="AO116" s="123">
        <v>99.90384615384616</v>
      </c>
      <c r="AP116" s="112">
        <v>119.59866220735786</v>
      </c>
      <c r="AQ116" s="113">
        <v>167.407407407407</v>
      </c>
      <c r="AR116" s="123">
        <v>144.1346153846154</v>
      </c>
      <c r="AS116" s="115">
        <v>1.7224080267558528</v>
      </c>
      <c r="AT116" s="116">
        <v>2.41025641025641</v>
      </c>
      <c r="AU116" s="124">
        <v>2.048076923076923</v>
      </c>
      <c r="AV116" s="115">
        <v>2.157190635451505</v>
      </c>
      <c r="AW116" s="116">
        <v>2.87179487179487</v>
      </c>
      <c r="AX116" s="124">
        <v>2.497596153846154</v>
      </c>
      <c r="AY116" s="115">
        <v>2.9899665551839463</v>
      </c>
      <c r="AZ116" s="116">
        <v>4.18518518518519</v>
      </c>
      <c r="BA116" s="124">
        <v>3.6033653846153846</v>
      </c>
    </row>
    <row r="117" spans="1:53" s="3" customFormat="1" ht="12.75">
      <c r="A117" s="77" t="s">
        <v>183</v>
      </c>
      <c r="B117" s="79"/>
      <c r="C117" s="99"/>
      <c r="D117" s="125"/>
      <c r="E117" s="83"/>
      <c r="F117" s="101"/>
      <c r="G117" s="102"/>
      <c r="H117" s="103"/>
      <c r="I117" s="101"/>
      <c r="J117" s="102"/>
      <c r="K117" s="103"/>
      <c r="L117" s="101"/>
      <c r="M117" s="102"/>
      <c r="N117" s="103"/>
      <c r="O117" s="126"/>
      <c r="P117" s="105"/>
      <c r="Q117" s="60"/>
      <c r="R117" s="106"/>
      <c r="S117" s="107"/>
      <c r="T117" s="60"/>
      <c r="U117" s="108"/>
      <c r="V117" s="107"/>
      <c r="W117" s="109"/>
      <c r="X117" s="109"/>
      <c r="Y117" s="109"/>
      <c r="Z117" s="109"/>
      <c r="AA117" s="109"/>
      <c r="AB117" s="60"/>
      <c r="AC117" s="108"/>
      <c r="AD117" s="110"/>
      <c r="AE117" s="111"/>
      <c r="AF117" s="103"/>
      <c r="AG117" s="107"/>
      <c r="AH117" s="106"/>
      <c r="AI117" s="108"/>
      <c r="AJ117" s="112"/>
      <c r="AK117" s="113"/>
      <c r="AL117" s="114"/>
      <c r="AM117" s="112"/>
      <c r="AN117" s="113"/>
      <c r="AO117" s="114"/>
      <c r="AP117" s="112"/>
      <c r="AQ117" s="113"/>
      <c r="AR117" s="114"/>
      <c r="AS117" s="115"/>
      <c r="AT117" s="116"/>
      <c r="AU117" s="117"/>
      <c r="AV117" s="115"/>
      <c r="AW117" s="116"/>
      <c r="AX117" s="117"/>
      <c r="AY117" s="115"/>
      <c r="AZ117" s="116"/>
      <c r="BA117" s="117"/>
    </row>
    <row r="118" spans="1:53" s="3" customFormat="1" ht="12.75">
      <c r="A118" s="77" t="s">
        <v>184</v>
      </c>
      <c r="B118" s="79" t="s">
        <v>185</v>
      </c>
      <c r="C118" s="99">
        <v>41180</v>
      </c>
      <c r="D118" s="77" t="s">
        <v>40</v>
      </c>
      <c r="E118" s="100">
        <v>65416</v>
      </c>
      <c r="F118" s="101">
        <v>7.692307692307692</v>
      </c>
      <c r="G118" s="102">
        <v>10.75</v>
      </c>
      <c r="H118" s="103">
        <v>11.942307692307692</v>
      </c>
      <c r="I118" s="101">
        <v>9.98076923076923</v>
      </c>
      <c r="J118" s="102">
        <v>13.3461538461538</v>
      </c>
      <c r="K118" s="103">
        <v>14.826923076923077</v>
      </c>
      <c r="L118" s="101">
        <v>13</v>
      </c>
      <c r="M118" s="102">
        <v>17.4038461538462</v>
      </c>
      <c r="N118" s="103">
        <v>19.096153846153847</v>
      </c>
      <c r="O118" s="104">
        <v>0.41727941176470584</v>
      </c>
      <c r="P118" s="105">
        <v>16000</v>
      </c>
      <c r="Q118" s="60">
        <v>22360</v>
      </c>
      <c r="R118" s="106">
        <v>24840</v>
      </c>
      <c r="S118" s="107">
        <v>20760</v>
      </c>
      <c r="T118" s="60">
        <v>27760</v>
      </c>
      <c r="U118" s="108">
        <v>30840</v>
      </c>
      <c r="V118" s="107">
        <v>27040</v>
      </c>
      <c r="W118" s="109"/>
      <c r="X118" s="109"/>
      <c r="Y118" s="109"/>
      <c r="Z118" s="109"/>
      <c r="AA118" s="109"/>
      <c r="AB118" s="60">
        <v>36200</v>
      </c>
      <c r="AC118" s="108">
        <v>39720</v>
      </c>
      <c r="AD118" s="110">
        <v>5.15</v>
      </c>
      <c r="AE118" s="111">
        <v>5.15</v>
      </c>
      <c r="AF118" s="103">
        <v>7.25</v>
      </c>
      <c r="AG118" s="107">
        <v>267.8</v>
      </c>
      <c r="AH118" s="106">
        <v>267.8</v>
      </c>
      <c r="AI118" s="108">
        <v>377</v>
      </c>
      <c r="AJ118" s="112">
        <v>59.74607916355488</v>
      </c>
      <c r="AK118" s="113">
        <v>83.495145631068</v>
      </c>
      <c r="AL118" s="114">
        <v>65.88859416445624</v>
      </c>
      <c r="AM118" s="112">
        <v>77.52053771471246</v>
      </c>
      <c r="AN118" s="113">
        <v>103.659447348768</v>
      </c>
      <c r="AO118" s="114">
        <v>81.80371352785147</v>
      </c>
      <c r="AP118" s="112">
        <v>100.97087378640776</v>
      </c>
      <c r="AQ118" s="113">
        <v>135.175504107543</v>
      </c>
      <c r="AR118" s="114">
        <v>105.35809018567639</v>
      </c>
      <c r="AS118" s="115">
        <v>1.4936519790888725</v>
      </c>
      <c r="AT118" s="116">
        <v>2.0873786407767</v>
      </c>
      <c r="AU118" s="117">
        <v>1.647214854111406</v>
      </c>
      <c r="AV118" s="115">
        <v>1.9380134428678117</v>
      </c>
      <c r="AW118" s="116">
        <v>2.59148618371919</v>
      </c>
      <c r="AX118" s="117">
        <v>2.045092838196287</v>
      </c>
      <c r="AY118" s="115">
        <v>2.5242718446601944</v>
      </c>
      <c r="AZ118" s="116">
        <v>3.37938760268857</v>
      </c>
      <c r="BA118" s="117">
        <v>2.6339522546419096</v>
      </c>
    </row>
    <row r="119" spans="1:53" s="3" customFormat="1" ht="12.75">
      <c r="A119" s="77" t="s">
        <v>186</v>
      </c>
      <c r="B119" s="79" t="s">
        <v>187</v>
      </c>
      <c r="C119" s="99">
        <v>41180</v>
      </c>
      <c r="D119" s="77" t="s">
        <v>40</v>
      </c>
      <c r="E119" s="100">
        <v>224777</v>
      </c>
      <c r="F119" s="101">
        <v>7.692307692307692</v>
      </c>
      <c r="G119" s="102">
        <v>10.75</v>
      </c>
      <c r="H119" s="103">
        <v>11.942307692307692</v>
      </c>
      <c r="I119" s="101">
        <v>9.98076923076923</v>
      </c>
      <c r="J119" s="102">
        <v>13.3461538461538</v>
      </c>
      <c r="K119" s="103">
        <v>14.826923076923077</v>
      </c>
      <c r="L119" s="101">
        <v>13</v>
      </c>
      <c r="M119" s="102">
        <v>17.4038461538462</v>
      </c>
      <c r="N119" s="103">
        <v>19.096153846153847</v>
      </c>
      <c r="O119" s="104">
        <v>0.41727941176470584</v>
      </c>
      <c r="P119" s="105">
        <v>16000</v>
      </c>
      <c r="Q119" s="60">
        <v>22360</v>
      </c>
      <c r="R119" s="106">
        <v>24840</v>
      </c>
      <c r="S119" s="107">
        <v>20760</v>
      </c>
      <c r="T119" s="60">
        <v>27760</v>
      </c>
      <c r="U119" s="108">
        <v>30840</v>
      </c>
      <c r="V119" s="107">
        <v>27040</v>
      </c>
      <c r="W119" s="109"/>
      <c r="X119" s="109"/>
      <c r="Y119" s="109"/>
      <c r="Z119" s="109"/>
      <c r="AA119" s="109"/>
      <c r="AB119" s="60">
        <v>36200</v>
      </c>
      <c r="AC119" s="108">
        <v>39720</v>
      </c>
      <c r="AD119" s="110">
        <v>5.15</v>
      </c>
      <c r="AE119" s="111">
        <v>6.5</v>
      </c>
      <c r="AF119" s="103">
        <v>8</v>
      </c>
      <c r="AG119" s="107">
        <v>267.8</v>
      </c>
      <c r="AH119" s="106">
        <v>338</v>
      </c>
      <c r="AI119" s="108">
        <v>416</v>
      </c>
      <c r="AJ119" s="112">
        <v>59.74607916355488</v>
      </c>
      <c r="AK119" s="113">
        <v>66.1538461538462</v>
      </c>
      <c r="AL119" s="114">
        <v>59.71153846153846</v>
      </c>
      <c r="AM119" s="112">
        <v>77.52053771471246</v>
      </c>
      <c r="AN119" s="113">
        <v>82.1301775147929</v>
      </c>
      <c r="AO119" s="114">
        <v>74.13461538461539</v>
      </c>
      <c r="AP119" s="112">
        <v>100.97087378640776</v>
      </c>
      <c r="AQ119" s="113">
        <v>107.100591715976</v>
      </c>
      <c r="AR119" s="114">
        <v>95.48076923076923</v>
      </c>
      <c r="AS119" s="115">
        <v>1.4936519790888725</v>
      </c>
      <c r="AT119" s="116">
        <v>1.65384615384615</v>
      </c>
      <c r="AU119" s="117">
        <v>1.4927884615384615</v>
      </c>
      <c r="AV119" s="115">
        <v>1.9380134428678117</v>
      </c>
      <c r="AW119" s="116">
        <v>2.05325443786982</v>
      </c>
      <c r="AX119" s="117">
        <v>1.8533653846153846</v>
      </c>
      <c r="AY119" s="115">
        <v>2.5242718446601944</v>
      </c>
      <c r="AZ119" s="116">
        <v>2.67751479289941</v>
      </c>
      <c r="BA119" s="117">
        <v>2.387019230769231</v>
      </c>
    </row>
    <row r="120" spans="1:53" s="3" customFormat="1" ht="12.75">
      <c r="A120" s="77" t="s">
        <v>188</v>
      </c>
      <c r="B120" s="79" t="s">
        <v>189</v>
      </c>
      <c r="C120" s="99">
        <v>41620</v>
      </c>
      <c r="D120" s="77" t="s">
        <v>46</v>
      </c>
      <c r="E120" s="100">
        <v>91451</v>
      </c>
      <c r="F120" s="101">
        <v>10</v>
      </c>
      <c r="G120" s="102">
        <v>11.7115384615385</v>
      </c>
      <c r="H120" s="103">
        <v>13.326923076923077</v>
      </c>
      <c r="I120" s="101">
        <v>12.692307692307692</v>
      </c>
      <c r="J120" s="102">
        <v>13.8653846153846</v>
      </c>
      <c r="K120" s="103">
        <v>16.076923076923077</v>
      </c>
      <c r="L120" s="101">
        <v>17.653846153846153</v>
      </c>
      <c r="M120" s="102">
        <v>19.8269230769231</v>
      </c>
      <c r="N120" s="103">
        <v>22.615384615384617</v>
      </c>
      <c r="O120" s="104">
        <v>0.296124031007752</v>
      </c>
      <c r="P120" s="105">
        <v>20800</v>
      </c>
      <c r="Q120" s="60">
        <v>24360</v>
      </c>
      <c r="R120" s="106">
        <v>27720</v>
      </c>
      <c r="S120" s="107">
        <v>26400</v>
      </c>
      <c r="T120" s="60">
        <v>28840</v>
      </c>
      <c r="U120" s="108">
        <v>33440</v>
      </c>
      <c r="V120" s="107">
        <v>36720</v>
      </c>
      <c r="W120" s="109"/>
      <c r="X120" s="109"/>
      <c r="Y120" s="109"/>
      <c r="Z120" s="109"/>
      <c r="AA120" s="109"/>
      <c r="AB120" s="60">
        <v>41240</v>
      </c>
      <c r="AC120" s="108">
        <v>47040</v>
      </c>
      <c r="AD120" s="110">
        <v>5.15</v>
      </c>
      <c r="AE120" s="111">
        <v>5.15</v>
      </c>
      <c r="AF120" s="103">
        <v>7.25</v>
      </c>
      <c r="AG120" s="107">
        <v>267.8</v>
      </c>
      <c r="AH120" s="106">
        <v>267.8</v>
      </c>
      <c r="AI120" s="108">
        <v>377</v>
      </c>
      <c r="AJ120" s="112">
        <v>77.66990291262135</v>
      </c>
      <c r="AK120" s="113">
        <v>90.9634055265123</v>
      </c>
      <c r="AL120" s="114">
        <v>73.52785145888593</v>
      </c>
      <c r="AM120" s="112">
        <v>98.58103061986556</v>
      </c>
      <c r="AN120" s="113">
        <v>107.692307692308</v>
      </c>
      <c r="AO120" s="114">
        <v>88.70026525198939</v>
      </c>
      <c r="AP120" s="112">
        <v>137.11725168035846</v>
      </c>
      <c r="AQ120" s="113">
        <v>153.995519044063</v>
      </c>
      <c r="AR120" s="114">
        <v>124.77453580901857</v>
      </c>
      <c r="AS120" s="115">
        <v>1.941747572815534</v>
      </c>
      <c r="AT120" s="116">
        <v>2.27408513816281</v>
      </c>
      <c r="AU120" s="117">
        <v>1.8381962864721484</v>
      </c>
      <c r="AV120" s="115">
        <v>2.4645257654966395</v>
      </c>
      <c r="AW120" s="116">
        <v>2.69230769230769</v>
      </c>
      <c r="AX120" s="117">
        <v>2.217506631299735</v>
      </c>
      <c r="AY120" s="115">
        <v>3.427931292008962</v>
      </c>
      <c r="AZ120" s="116">
        <v>3.84988797610157</v>
      </c>
      <c r="BA120" s="117">
        <v>3.1193633952254642</v>
      </c>
    </row>
    <row r="121" spans="1:53" s="3" customFormat="1" ht="12.75">
      <c r="A121" s="77" t="s">
        <v>190</v>
      </c>
      <c r="B121" s="79" t="s">
        <v>55</v>
      </c>
      <c r="C121" s="99">
        <v>41700</v>
      </c>
      <c r="D121" s="77" t="s">
        <v>51</v>
      </c>
      <c r="E121" s="100">
        <v>206357</v>
      </c>
      <c r="F121" s="101">
        <v>8.346153846153847</v>
      </c>
      <c r="G121" s="102">
        <v>11.3461538461538</v>
      </c>
      <c r="H121" s="103">
        <v>12.403846153846153</v>
      </c>
      <c r="I121" s="101">
        <v>10.788461538461538</v>
      </c>
      <c r="J121" s="102">
        <v>14.0769230769231</v>
      </c>
      <c r="K121" s="103">
        <v>15.307692307692307</v>
      </c>
      <c r="L121" s="101">
        <v>15.019230769230768</v>
      </c>
      <c r="M121" s="102">
        <v>18.75</v>
      </c>
      <c r="N121" s="103">
        <v>19.75</v>
      </c>
      <c r="O121" s="104">
        <v>0.342327150084317</v>
      </c>
      <c r="P121" s="105">
        <v>17360</v>
      </c>
      <c r="Q121" s="60">
        <v>23600</v>
      </c>
      <c r="R121" s="106">
        <v>25800</v>
      </c>
      <c r="S121" s="107">
        <v>22440</v>
      </c>
      <c r="T121" s="60">
        <v>29280</v>
      </c>
      <c r="U121" s="108">
        <v>31840</v>
      </c>
      <c r="V121" s="107">
        <v>31240</v>
      </c>
      <c r="W121" s="109"/>
      <c r="X121" s="109"/>
      <c r="Y121" s="109"/>
      <c r="Z121" s="109"/>
      <c r="AA121" s="109"/>
      <c r="AB121" s="60">
        <v>39000</v>
      </c>
      <c r="AC121" s="108">
        <v>41080</v>
      </c>
      <c r="AD121" s="110">
        <v>5.15</v>
      </c>
      <c r="AE121" s="111">
        <v>5.15</v>
      </c>
      <c r="AF121" s="103">
        <v>7.25</v>
      </c>
      <c r="AG121" s="107">
        <v>267.8</v>
      </c>
      <c r="AH121" s="106">
        <v>267.8</v>
      </c>
      <c r="AI121" s="108">
        <v>377</v>
      </c>
      <c r="AJ121" s="112">
        <v>64.82449589245705</v>
      </c>
      <c r="AK121" s="113">
        <v>88.1254667662435</v>
      </c>
      <c r="AL121" s="114">
        <v>68.43501326259947</v>
      </c>
      <c r="AM121" s="112">
        <v>83.79387602688573</v>
      </c>
      <c r="AN121" s="113">
        <v>109.335324869305</v>
      </c>
      <c r="AO121" s="114">
        <v>84.45623342175067</v>
      </c>
      <c r="AP121" s="112">
        <v>116.65421956684091</v>
      </c>
      <c r="AQ121" s="113">
        <v>145.631067961165</v>
      </c>
      <c r="AR121" s="114">
        <v>108.9655172413793</v>
      </c>
      <c r="AS121" s="115">
        <v>1.6206123973114264</v>
      </c>
      <c r="AT121" s="116">
        <v>2.20313666915609</v>
      </c>
      <c r="AU121" s="117">
        <v>1.7108753315649867</v>
      </c>
      <c r="AV121" s="115">
        <v>2.0948469006721435</v>
      </c>
      <c r="AW121" s="116">
        <v>2.73338312173264</v>
      </c>
      <c r="AX121" s="117">
        <v>2.1114058355437666</v>
      </c>
      <c r="AY121" s="115">
        <v>2.916355489171023</v>
      </c>
      <c r="AZ121" s="116">
        <v>3.64077669902913</v>
      </c>
      <c r="BA121" s="117">
        <v>2.7241379310344827</v>
      </c>
    </row>
    <row r="122" spans="1:53" s="3" customFormat="1" ht="12.75">
      <c r="A122" s="77" t="s">
        <v>191</v>
      </c>
      <c r="B122" s="79" t="s">
        <v>57</v>
      </c>
      <c r="C122" s="99">
        <v>41740</v>
      </c>
      <c r="D122" s="77" t="s">
        <v>46</v>
      </c>
      <c r="E122" s="100">
        <v>443188</v>
      </c>
      <c r="F122" s="101">
        <v>12.884615384615383</v>
      </c>
      <c r="G122" s="102">
        <v>18.3461538461538</v>
      </c>
      <c r="H122" s="103">
        <v>20.807692307692307</v>
      </c>
      <c r="I122" s="101">
        <v>16.134615384615383</v>
      </c>
      <c r="J122" s="102">
        <v>22.2692307692308</v>
      </c>
      <c r="K122" s="103">
        <v>25.461538461538463</v>
      </c>
      <c r="L122" s="101">
        <v>22.442307692307693</v>
      </c>
      <c r="M122" s="102">
        <v>32.4615384615385</v>
      </c>
      <c r="N122" s="103">
        <v>36.21153846153847</v>
      </c>
      <c r="O122" s="104">
        <v>0.6166056166056166</v>
      </c>
      <c r="P122" s="105">
        <v>26800</v>
      </c>
      <c r="Q122" s="60">
        <v>38160</v>
      </c>
      <c r="R122" s="106">
        <v>43280</v>
      </c>
      <c r="S122" s="107">
        <v>33560</v>
      </c>
      <c r="T122" s="60">
        <v>46320</v>
      </c>
      <c r="U122" s="108">
        <v>52960</v>
      </c>
      <c r="V122" s="107">
        <v>46680</v>
      </c>
      <c r="W122" s="109"/>
      <c r="X122" s="109"/>
      <c r="Y122" s="109"/>
      <c r="Z122" s="109"/>
      <c r="AA122" s="109"/>
      <c r="AB122" s="60">
        <v>67520</v>
      </c>
      <c r="AC122" s="108">
        <v>75320</v>
      </c>
      <c r="AD122" s="110">
        <v>5.75</v>
      </c>
      <c r="AE122" s="111">
        <v>6.75</v>
      </c>
      <c r="AF122" s="103">
        <v>8</v>
      </c>
      <c r="AG122" s="107">
        <v>299</v>
      </c>
      <c r="AH122" s="106">
        <v>351</v>
      </c>
      <c r="AI122" s="108">
        <v>416</v>
      </c>
      <c r="AJ122" s="112">
        <v>89.63210702341136</v>
      </c>
      <c r="AK122" s="113">
        <v>108.717948717949</v>
      </c>
      <c r="AL122" s="114">
        <v>104.03846153846153</v>
      </c>
      <c r="AM122" s="112">
        <v>112.24080267558529</v>
      </c>
      <c r="AN122" s="113">
        <v>131.965811965812</v>
      </c>
      <c r="AO122" s="114">
        <v>127.30769230769232</v>
      </c>
      <c r="AP122" s="112">
        <v>156.12040133779266</v>
      </c>
      <c r="AQ122" s="113">
        <v>192.364672364672</v>
      </c>
      <c r="AR122" s="114">
        <v>181.05769230769232</v>
      </c>
      <c r="AS122" s="115">
        <v>2.240802675585284</v>
      </c>
      <c r="AT122" s="116">
        <v>2.71794871794872</v>
      </c>
      <c r="AU122" s="117">
        <v>2.6009615384615383</v>
      </c>
      <c r="AV122" s="115">
        <v>2.8060200668896322</v>
      </c>
      <c r="AW122" s="116">
        <v>3.2991452991453</v>
      </c>
      <c r="AX122" s="117">
        <v>3.182692307692308</v>
      </c>
      <c r="AY122" s="115">
        <v>3.903010033444816</v>
      </c>
      <c r="AZ122" s="116">
        <v>4.80911680911681</v>
      </c>
      <c r="BA122" s="117">
        <v>4.526442307692308</v>
      </c>
    </row>
    <row r="123" spans="1:53" s="3" customFormat="1" ht="12.75">
      <c r="A123" s="77" t="s">
        <v>192</v>
      </c>
      <c r="B123" s="79"/>
      <c r="C123" s="99"/>
      <c r="D123" s="125"/>
      <c r="E123" s="100"/>
      <c r="F123" s="101"/>
      <c r="G123" s="102"/>
      <c r="H123" s="103"/>
      <c r="I123" s="101"/>
      <c r="J123" s="102"/>
      <c r="K123" s="103"/>
      <c r="L123" s="101"/>
      <c r="M123" s="102"/>
      <c r="N123" s="103"/>
      <c r="O123" s="104"/>
      <c r="P123" s="105"/>
      <c r="Q123" s="60"/>
      <c r="R123" s="106"/>
      <c r="S123" s="107"/>
      <c r="T123" s="60"/>
      <c r="U123" s="108"/>
      <c r="V123" s="107"/>
      <c r="W123" s="109"/>
      <c r="X123" s="109"/>
      <c r="Y123" s="109"/>
      <c r="Z123" s="109"/>
      <c r="AA123" s="109"/>
      <c r="AB123" s="60"/>
      <c r="AC123" s="108"/>
      <c r="AD123" s="110"/>
      <c r="AE123" s="111"/>
      <c r="AF123" s="103"/>
      <c r="AG123" s="107"/>
      <c r="AH123" s="106"/>
      <c r="AI123" s="108"/>
      <c r="AJ123" s="112"/>
      <c r="AK123" s="113"/>
      <c r="AL123" s="114"/>
      <c r="AM123" s="112"/>
      <c r="AN123" s="113"/>
      <c r="AO123" s="114"/>
      <c r="AP123" s="112"/>
      <c r="AQ123" s="113"/>
      <c r="AR123" s="114"/>
      <c r="AS123" s="115"/>
      <c r="AT123" s="116"/>
      <c r="AU123" s="117"/>
      <c r="AV123" s="115"/>
      <c r="AW123" s="116"/>
      <c r="AX123" s="117"/>
      <c r="AY123" s="115"/>
      <c r="AZ123" s="116"/>
      <c r="BA123" s="117"/>
    </row>
    <row r="124" spans="1:53" s="3" customFormat="1" ht="12.75">
      <c r="A124" s="130" t="s">
        <v>193</v>
      </c>
      <c r="B124" s="79" t="s">
        <v>57</v>
      </c>
      <c r="C124" s="99">
        <v>41860</v>
      </c>
      <c r="D124" s="77" t="s">
        <v>46</v>
      </c>
      <c r="E124" s="100">
        <v>348856</v>
      </c>
      <c r="F124" s="101">
        <v>22.192307692307693</v>
      </c>
      <c r="G124" s="102">
        <v>23.5961538461538</v>
      </c>
      <c r="H124" s="103">
        <v>27.038461538461537</v>
      </c>
      <c r="I124" s="101">
        <v>28.05769230769231</v>
      </c>
      <c r="J124" s="102">
        <v>29.5384615384615</v>
      </c>
      <c r="K124" s="103">
        <v>33.84615384615385</v>
      </c>
      <c r="L124" s="101">
        <v>38.48076923076923</v>
      </c>
      <c r="M124" s="102">
        <v>39.4423076923077</v>
      </c>
      <c r="N124" s="103">
        <v>45.19230769230769</v>
      </c>
      <c r="O124" s="104">
        <v>0.23769338959212383</v>
      </c>
      <c r="P124" s="105">
        <v>46160</v>
      </c>
      <c r="Q124" s="60">
        <v>49080</v>
      </c>
      <c r="R124" s="106">
        <v>56240</v>
      </c>
      <c r="S124" s="107">
        <v>58360</v>
      </c>
      <c r="T124" s="60">
        <v>61440</v>
      </c>
      <c r="U124" s="108">
        <v>70400</v>
      </c>
      <c r="V124" s="107">
        <v>80040</v>
      </c>
      <c r="W124" s="109"/>
      <c r="X124" s="109"/>
      <c r="Y124" s="109"/>
      <c r="Z124" s="109"/>
      <c r="AA124" s="109"/>
      <c r="AB124" s="60">
        <v>82040</v>
      </c>
      <c r="AC124" s="108">
        <v>94000</v>
      </c>
      <c r="AD124" s="110">
        <v>5.75</v>
      </c>
      <c r="AE124" s="111">
        <v>6.75</v>
      </c>
      <c r="AF124" s="103">
        <v>8</v>
      </c>
      <c r="AG124" s="107">
        <v>299</v>
      </c>
      <c r="AH124" s="106">
        <v>351</v>
      </c>
      <c r="AI124" s="108">
        <v>416</v>
      </c>
      <c r="AJ124" s="112">
        <v>154.38127090301003</v>
      </c>
      <c r="AK124" s="113">
        <v>139.82905982906</v>
      </c>
      <c r="AL124" s="114">
        <v>135.19230769230768</v>
      </c>
      <c r="AM124" s="112">
        <v>195.18394648829434</v>
      </c>
      <c r="AN124" s="113">
        <v>175.042735042735</v>
      </c>
      <c r="AO124" s="114">
        <v>169.23076923076923</v>
      </c>
      <c r="AP124" s="112">
        <v>267.6923076923077</v>
      </c>
      <c r="AQ124" s="113">
        <v>233.732193732194</v>
      </c>
      <c r="AR124" s="114">
        <v>225.96153846153845</v>
      </c>
      <c r="AS124" s="115">
        <v>3.859531772575251</v>
      </c>
      <c r="AT124" s="116">
        <v>3.4957264957265</v>
      </c>
      <c r="AU124" s="117">
        <v>3.379807692307692</v>
      </c>
      <c r="AV124" s="115">
        <v>4.879598662207358</v>
      </c>
      <c r="AW124" s="116">
        <v>4.37606837606838</v>
      </c>
      <c r="AX124" s="117">
        <v>4.230769230769231</v>
      </c>
      <c r="AY124" s="115">
        <v>6.6923076923076925</v>
      </c>
      <c r="AZ124" s="116">
        <v>5.84330484330484</v>
      </c>
      <c r="BA124" s="117">
        <v>5.649038461538462</v>
      </c>
    </row>
    <row r="125" spans="1:53" s="3" customFormat="1" ht="12.75">
      <c r="A125" s="130" t="s">
        <v>194</v>
      </c>
      <c r="B125" s="79" t="s">
        <v>57</v>
      </c>
      <c r="C125" s="99">
        <v>41860</v>
      </c>
      <c r="D125" s="77" t="s">
        <v>46</v>
      </c>
      <c r="E125" s="100">
        <v>342776</v>
      </c>
      <c r="F125" s="101">
        <v>15.096153846153845</v>
      </c>
      <c r="G125" s="102">
        <v>21.7307692307692</v>
      </c>
      <c r="H125" s="103">
        <v>22.346153846153847</v>
      </c>
      <c r="I125" s="101">
        <v>18.942307692307693</v>
      </c>
      <c r="J125" s="102">
        <v>25.75</v>
      </c>
      <c r="K125" s="103">
        <v>26.480769230769234</v>
      </c>
      <c r="L125" s="101">
        <v>25.961538461538463</v>
      </c>
      <c r="M125" s="102">
        <v>35.8653846153846</v>
      </c>
      <c r="N125" s="103">
        <v>35.90384615384615</v>
      </c>
      <c r="O125" s="104">
        <v>0.4051020408163266</v>
      </c>
      <c r="P125" s="105">
        <v>31400</v>
      </c>
      <c r="Q125" s="60">
        <v>45200</v>
      </c>
      <c r="R125" s="106">
        <v>46480</v>
      </c>
      <c r="S125" s="107">
        <v>39400</v>
      </c>
      <c r="T125" s="60">
        <v>53560</v>
      </c>
      <c r="U125" s="108">
        <v>55080</v>
      </c>
      <c r="V125" s="107">
        <v>54000</v>
      </c>
      <c r="W125" s="109"/>
      <c r="X125" s="109"/>
      <c r="Y125" s="109"/>
      <c r="Z125" s="109"/>
      <c r="AA125" s="109"/>
      <c r="AB125" s="60">
        <v>74600</v>
      </c>
      <c r="AC125" s="108">
        <v>74680</v>
      </c>
      <c r="AD125" s="110">
        <v>5.75</v>
      </c>
      <c r="AE125" s="111">
        <v>6.75</v>
      </c>
      <c r="AF125" s="103">
        <v>8</v>
      </c>
      <c r="AG125" s="107">
        <v>299</v>
      </c>
      <c r="AH125" s="106">
        <v>351</v>
      </c>
      <c r="AI125" s="108">
        <v>416</v>
      </c>
      <c r="AJ125" s="112">
        <v>105.01672240802675</v>
      </c>
      <c r="AK125" s="113">
        <v>128.774928774929</v>
      </c>
      <c r="AL125" s="114">
        <v>111.73076923076923</v>
      </c>
      <c r="AM125" s="112">
        <v>131.77257525083613</v>
      </c>
      <c r="AN125" s="113">
        <v>152.592592592593</v>
      </c>
      <c r="AO125" s="114">
        <v>132.40384615384616</v>
      </c>
      <c r="AP125" s="112">
        <v>180.60200668896323</v>
      </c>
      <c r="AQ125" s="113">
        <v>212.535612535613</v>
      </c>
      <c r="AR125" s="114">
        <v>179.51923076923077</v>
      </c>
      <c r="AS125" s="115">
        <v>2.625418060200669</v>
      </c>
      <c r="AT125" s="116">
        <v>3.21937321937322</v>
      </c>
      <c r="AU125" s="117">
        <v>2.793269230769231</v>
      </c>
      <c r="AV125" s="115">
        <v>3.294314381270903</v>
      </c>
      <c r="AW125" s="116">
        <v>3.81481481481482</v>
      </c>
      <c r="AX125" s="117">
        <v>3.310096153846154</v>
      </c>
      <c r="AY125" s="115">
        <v>4.51505016722408</v>
      </c>
      <c r="AZ125" s="116">
        <v>5.31339031339031</v>
      </c>
      <c r="BA125" s="117">
        <v>4.487980769230769</v>
      </c>
    </row>
    <row r="126" spans="1:53" s="3" customFormat="1" ht="12.75">
      <c r="A126" s="77" t="s">
        <v>195</v>
      </c>
      <c r="B126" s="79" t="s">
        <v>57</v>
      </c>
      <c r="C126" s="99">
        <v>41940</v>
      </c>
      <c r="D126" s="77" t="s">
        <v>46</v>
      </c>
      <c r="E126" s="118">
        <v>227227</v>
      </c>
      <c r="F126" s="101">
        <v>20.346153846153847</v>
      </c>
      <c r="G126" s="102">
        <v>21.2115384615385</v>
      </c>
      <c r="H126" s="119">
        <v>23</v>
      </c>
      <c r="I126" s="101">
        <v>25.153846153846153</v>
      </c>
      <c r="J126" s="102">
        <v>25.0384615384615</v>
      </c>
      <c r="K126" s="119">
        <v>27.653846153846153</v>
      </c>
      <c r="L126" s="101">
        <v>34.46153846153847</v>
      </c>
      <c r="M126" s="102">
        <v>35.9615384615385</v>
      </c>
      <c r="N126" s="119">
        <v>39.76923076923077</v>
      </c>
      <c r="O126" s="120">
        <v>0.11472868217054266</v>
      </c>
      <c r="P126" s="105">
        <v>42320</v>
      </c>
      <c r="Q126" s="60">
        <v>44120</v>
      </c>
      <c r="R126" s="121">
        <v>47840</v>
      </c>
      <c r="S126" s="107">
        <v>52320</v>
      </c>
      <c r="T126" s="60">
        <v>52080</v>
      </c>
      <c r="U126" s="122">
        <v>57520</v>
      </c>
      <c r="V126" s="107">
        <v>71680</v>
      </c>
      <c r="W126" s="109"/>
      <c r="X126" s="109"/>
      <c r="Y126" s="109"/>
      <c r="Z126" s="109"/>
      <c r="AA126" s="109"/>
      <c r="AB126" s="60">
        <v>74800</v>
      </c>
      <c r="AC126" s="122">
        <v>82720</v>
      </c>
      <c r="AD126" s="110">
        <v>5.75</v>
      </c>
      <c r="AE126" s="111">
        <v>6.75</v>
      </c>
      <c r="AF126" s="119">
        <v>8</v>
      </c>
      <c r="AG126" s="107">
        <v>299</v>
      </c>
      <c r="AH126" s="106">
        <v>351</v>
      </c>
      <c r="AI126" s="122">
        <v>416</v>
      </c>
      <c r="AJ126" s="112">
        <v>141.53846153846152</v>
      </c>
      <c r="AK126" s="113">
        <v>125.698005698006</v>
      </c>
      <c r="AL126" s="123">
        <v>115</v>
      </c>
      <c r="AM126" s="112">
        <v>174.98327759197326</v>
      </c>
      <c r="AN126" s="113">
        <v>148.376068376068</v>
      </c>
      <c r="AO126" s="123">
        <v>138.26923076923077</v>
      </c>
      <c r="AP126" s="112">
        <v>239.73244147157192</v>
      </c>
      <c r="AQ126" s="113">
        <v>213.105413105413</v>
      </c>
      <c r="AR126" s="123">
        <v>198.84615384615384</v>
      </c>
      <c r="AS126" s="115">
        <v>3.5384615384615383</v>
      </c>
      <c r="AT126" s="116">
        <v>3.14245014245014</v>
      </c>
      <c r="AU126" s="124">
        <v>2.875</v>
      </c>
      <c r="AV126" s="115">
        <v>4.374581939799331</v>
      </c>
      <c r="AW126" s="116">
        <v>3.70940170940171</v>
      </c>
      <c r="AX126" s="124">
        <v>3.456730769230769</v>
      </c>
      <c r="AY126" s="115">
        <v>5.993311036789297</v>
      </c>
      <c r="AZ126" s="116">
        <v>5.32763532763533</v>
      </c>
      <c r="BA126" s="124">
        <v>4.971153846153846</v>
      </c>
    </row>
    <row r="127" spans="1:53" s="3" customFormat="1" ht="12.75">
      <c r="A127" s="77" t="s">
        <v>196</v>
      </c>
      <c r="B127" s="79" t="s">
        <v>57</v>
      </c>
      <c r="C127" s="99">
        <v>42220</v>
      </c>
      <c r="D127" s="77" t="s">
        <v>46</v>
      </c>
      <c r="E127" s="118">
        <v>61892</v>
      </c>
      <c r="F127" s="101">
        <v>14.038461538461538</v>
      </c>
      <c r="G127" s="102">
        <v>17.5384615384615</v>
      </c>
      <c r="H127" s="119">
        <v>19.884615384615383</v>
      </c>
      <c r="I127" s="101">
        <v>18.192307692307693</v>
      </c>
      <c r="J127" s="102">
        <v>22.1346153846154</v>
      </c>
      <c r="K127" s="119">
        <v>25.11538461538462</v>
      </c>
      <c r="L127" s="101">
        <v>25.28846153846154</v>
      </c>
      <c r="M127" s="102">
        <v>31.4038461538462</v>
      </c>
      <c r="N127" s="119">
        <v>35.63461538461539</v>
      </c>
      <c r="O127" s="120">
        <v>0.4320175438596492</v>
      </c>
      <c r="P127" s="105">
        <v>29200</v>
      </c>
      <c r="Q127" s="60">
        <v>36480</v>
      </c>
      <c r="R127" s="121">
        <v>41360</v>
      </c>
      <c r="S127" s="107">
        <v>37840</v>
      </c>
      <c r="T127" s="60">
        <v>46040</v>
      </c>
      <c r="U127" s="122">
        <v>52240</v>
      </c>
      <c r="V127" s="107">
        <v>52600</v>
      </c>
      <c r="W127" s="109"/>
      <c r="X127" s="109"/>
      <c r="Y127" s="109"/>
      <c r="Z127" s="109"/>
      <c r="AA127" s="109"/>
      <c r="AB127" s="60">
        <v>65320</v>
      </c>
      <c r="AC127" s="122">
        <v>74120</v>
      </c>
      <c r="AD127" s="110">
        <v>5.75</v>
      </c>
      <c r="AE127" s="111">
        <v>6.75</v>
      </c>
      <c r="AF127" s="119">
        <v>8</v>
      </c>
      <c r="AG127" s="107">
        <v>299</v>
      </c>
      <c r="AH127" s="106">
        <v>351</v>
      </c>
      <c r="AI127" s="122">
        <v>416</v>
      </c>
      <c r="AJ127" s="112">
        <v>97.65886287625418</v>
      </c>
      <c r="AK127" s="113">
        <v>103.931623931624</v>
      </c>
      <c r="AL127" s="123">
        <v>99.42307692307692</v>
      </c>
      <c r="AM127" s="112">
        <v>126.5551839464883</v>
      </c>
      <c r="AN127" s="113">
        <v>131.168091168091</v>
      </c>
      <c r="AO127" s="123">
        <v>125.5769230769231</v>
      </c>
      <c r="AP127" s="112">
        <v>175.91973244147158</v>
      </c>
      <c r="AQ127" s="113">
        <v>186.096866096866</v>
      </c>
      <c r="AR127" s="123">
        <v>178.17307692307693</v>
      </c>
      <c r="AS127" s="115">
        <v>2.441471571906354</v>
      </c>
      <c r="AT127" s="116">
        <v>2.5982905982906</v>
      </c>
      <c r="AU127" s="124">
        <v>2.485576923076923</v>
      </c>
      <c r="AV127" s="115">
        <v>3.1638795986622075</v>
      </c>
      <c r="AW127" s="116">
        <v>3.27920227920228</v>
      </c>
      <c r="AX127" s="124">
        <v>3.1394230769230775</v>
      </c>
      <c r="AY127" s="115">
        <v>4.39799331103679</v>
      </c>
      <c r="AZ127" s="116">
        <v>4.65242165242165</v>
      </c>
      <c r="BA127" s="124">
        <v>4.454326923076923</v>
      </c>
    </row>
    <row r="128" spans="1:53" s="3" customFormat="1" ht="12.75">
      <c r="A128" s="77" t="s">
        <v>197</v>
      </c>
      <c r="B128" s="79" t="s">
        <v>108</v>
      </c>
      <c r="C128" s="99">
        <v>42540</v>
      </c>
      <c r="D128" s="77" t="s">
        <v>43</v>
      </c>
      <c r="E128" s="100">
        <v>69004</v>
      </c>
      <c r="F128" s="101">
        <v>7.846153846153847</v>
      </c>
      <c r="G128" s="102">
        <v>9.51923076923077</v>
      </c>
      <c r="H128" s="103">
        <v>10.23076923076923</v>
      </c>
      <c r="I128" s="101">
        <v>9.403846153846153</v>
      </c>
      <c r="J128" s="102">
        <v>11.4230769230769</v>
      </c>
      <c r="K128" s="103">
        <v>12.288461538461538</v>
      </c>
      <c r="L128" s="101">
        <v>11.73076923076923</v>
      </c>
      <c r="M128" s="102">
        <v>14.4807692307692</v>
      </c>
      <c r="N128" s="103">
        <v>15.576923076923077</v>
      </c>
      <c r="O128" s="104">
        <v>0.3801295896328294</v>
      </c>
      <c r="P128" s="105">
        <v>16320</v>
      </c>
      <c r="Q128" s="60">
        <v>19800</v>
      </c>
      <c r="R128" s="106">
        <v>21280</v>
      </c>
      <c r="S128" s="107">
        <v>19560</v>
      </c>
      <c r="T128" s="60">
        <v>23760</v>
      </c>
      <c r="U128" s="108">
        <v>25560</v>
      </c>
      <c r="V128" s="107">
        <v>24400</v>
      </c>
      <c r="W128" s="109"/>
      <c r="X128" s="109"/>
      <c r="Y128" s="109"/>
      <c r="Z128" s="109"/>
      <c r="AA128" s="109"/>
      <c r="AB128" s="60">
        <v>30120</v>
      </c>
      <c r="AC128" s="108">
        <v>32400</v>
      </c>
      <c r="AD128" s="110">
        <v>5.15</v>
      </c>
      <c r="AE128" s="111">
        <v>5.15</v>
      </c>
      <c r="AF128" s="103">
        <v>7.25</v>
      </c>
      <c r="AG128" s="107">
        <v>267.8</v>
      </c>
      <c r="AH128" s="106">
        <v>267.8</v>
      </c>
      <c r="AI128" s="108">
        <v>377</v>
      </c>
      <c r="AJ128" s="112">
        <v>60.94100074682599</v>
      </c>
      <c r="AK128" s="113">
        <v>73.9357729648992</v>
      </c>
      <c r="AL128" s="114">
        <v>56.44562334217506</v>
      </c>
      <c r="AM128" s="112">
        <v>73.03958177744585</v>
      </c>
      <c r="AN128" s="113">
        <v>88.722927557879</v>
      </c>
      <c r="AO128" s="114">
        <v>67.79840848806366</v>
      </c>
      <c r="AP128" s="112">
        <v>91.1127707244212</v>
      </c>
      <c r="AQ128" s="113">
        <v>112.471994025392</v>
      </c>
      <c r="AR128" s="114">
        <v>85.94164456233422</v>
      </c>
      <c r="AS128" s="115">
        <v>1.5235250186706497</v>
      </c>
      <c r="AT128" s="116">
        <v>1.84839432412248</v>
      </c>
      <c r="AU128" s="117">
        <v>1.4111405835543764</v>
      </c>
      <c r="AV128" s="115">
        <v>1.8259895444361465</v>
      </c>
      <c r="AW128" s="116">
        <v>2.21807318894697</v>
      </c>
      <c r="AX128" s="117">
        <v>1.6949602122015914</v>
      </c>
      <c r="AY128" s="115">
        <v>2.2778192681105303</v>
      </c>
      <c r="AZ128" s="116">
        <v>2.8117998506348</v>
      </c>
      <c r="BA128" s="117">
        <v>2.1485411140583555</v>
      </c>
    </row>
    <row r="129" spans="1:53" s="3" customFormat="1" ht="12.75">
      <c r="A129" s="77" t="s">
        <v>198</v>
      </c>
      <c r="B129" s="79"/>
      <c r="C129" s="99"/>
      <c r="D129" s="125"/>
      <c r="E129" s="83"/>
      <c r="F129" s="101"/>
      <c r="G129" s="102"/>
      <c r="H129" s="103"/>
      <c r="I129" s="101"/>
      <c r="J129" s="102"/>
      <c r="K129" s="103"/>
      <c r="L129" s="101"/>
      <c r="M129" s="102"/>
      <c r="N129" s="103"/>
      <c r="O129" s="104"/>
      <c r="P129" s="105"/>
      <c r="Q129" s="60"/>
      <c r="R129" s="106"/>
      <c r="S129" s="107"/>
      <c r="T129" s="60"/>
      <c r="U129" s="108"/>
      <c r="V129" s="107"/>
      <c r="W129" s="109"/>
      <c r="X129" s="109"/>
      <c r="Y129" s="109"/>
      <c r="Z129" s="109"/>
      <c r="AA129" s="109"/>
      <c r="AB129" s="60"/>
      <c r="AC129" s="108"/>
      <c r="AD129" s="110"/>
      <c r="AE129" s="111"/>
      <c r="AF129" s="103"/>
      <c r="AG129" s="107"/>
      <c r="AH129" s="106"/>
      <c r="AI129" s="108"/>
      <c r="AJ129" s="112"/>
      <c r="AK129" s="113"/>
      <c r="AL129" s="114"/>
      <c r="AM129" s="112"/>
      <c r="AN129" s="113"/>
      <c r="AO129" s="114"/>
      <c r="AP129" s="112"/>
      <c r="AQ129" s="113"/>
      <c r="AR129" s="114"/>
      <c r="AS129" s="115"/>
      <c r="AT129" s="116"/>
      <c r="AU129" s="117"/>
      <c r="AV129" s="115"/>
      <c r="AW129" s="116"/>
      <c r="AX129" s="117"/>
      <c r="AY129" s="115"/>
      <c r="AZ129" s="116"/>
      <c r="BA129" s="117"/>
    </row>
    <row r="130" spans="1:53" s="3" customFormat="1" ht="12.75">
      <c r="A130" s="77" t="s">
        <v>199</v>
      </c>
      <c r="B130" s="79" t="s">
        <v>171</v>
      </c>
      <c r="C130" s="99">
        <v>42660</v>
      </c>
      <c r="D130" s="77" t="s">
        <v>46</v>
      </c>
      <c r="E130" s="100">
        <v>357993</v>
      </c>
      <c r="F130" s="101">
        <v>12.288461538461538</v>
      </c>
      <c r="G130" s="102">
        <v>13.4230769230769</v>
      </c>
      <c r="H130" s="103">
        <v>16.884615384615383</v>
      </c>
      <c r="I130" s="101">
        <v>15.557692307692307</v>
      </c>
      <c r="J130" s="102">
        <v>16.1538461538462</v>
      </c>
      <c r="K130" s="103">
        <v>20.307692307692307</v>
      </c>
      <c r="L130" s="101">
        <v>21.596153846153847</v>
      </c>
      <c r="M130" s="102">
        <v>22.8269230769231</v>
      </c>
      <c r="N130" s="103">
        <v>28.692307692307697</v>
      </c>
      <c r="O130" s="104">
        <v>0.30209617755856977</v>
      </c>
      <c r="P130" s="105">
        <v>25560</v>
      </c>
      <c r="Q130" s="60">
        <v>27920</v>
      </c>
      <c r="R130" s="106">
        <v>35120</v>
      </c>
      <c r="S130" s="107">
        <v>32360</v>
      </c>
      <c r="T130" s="60">
        <v>33600</v>
      </c>
      <c r="U130" s="108">
        <v>42240</v>
      </c>
      <c r="V130" s="107">
        <v>44920</v>
      </c>
      <c r="W130" s="109"/>
      <c r="X130" s="109"/>
      <c r="Y130" s="109"/>
      <c r="Z130" s="109"/>
      <c r="AA130" s="109"/>
      <c r="AB130" s="60">
        <v>47480</v>
      </c>
      <c r="AC130" s="108">
        <v>59680</v>
      </c>
      <c r="AD130" s="110">
        <v>6.5</v>
      </c>
      <c r="AE130" s="111">
        <v>7.35</v>
      </c>
      <c r="AF130" s="103">
        <v>8.55</v>
      </c>
      <c r="AG130" s="107">
        <v>338</v>
      </c>
      <c r="AH130" s="106">
        <v>382.2</v>
      </c>
      <c r="AI130" s="108">
        <v>444.6</v>
      </c>
      <c r="AJ130" s="112">
        <v>75.62130177514793</v>
      </c>
      <c r="AK130" s="113">
        <v>73.0507587650445</v>
      </c>
      <c r="AL130" s="114">
        <v>78.99235267656319</v>
      </c>
      <c r="AM130" s="112">
        <v>95.73964497041419</v>
      </c>
      <c r="AN130" s="113">
        <v>87.9120879120879</v>
      </c>
      <c r="AO130" s="114">
        <v>95.00674763832657</v>
      </c>
      <c r="AP130" s="112">
        <v>132.89940828402365</v>
      </c>
      <c r="AQ130" s="113">
        <v>124.228152799581</v>
      </c>
      <c r="AR130" s="114">
        <v>134.23301844354475</v>
      </c>
      <c r="AS130" s="115">
        <v>1.8905325443786982</v>
      </c>
      <c r="AT130" s="116">
        <v>1.82626896912611</v>
      </c>
      <c r="AU130" s="117">
        <v>1.9748088169140796</v>
      </c>
      <c r="AV130" s="115">
        <v>2.393491124260355</v>
      </c>
      <c r="AW130" s="116">
        <v>2.1978021978022</v>
      </c>
      <c r="AX130" s="117">
        <v>2.3751686909581644</v>
      </c>
      <c r="AY130" s="115">
        <v>3.3224852071005917</v>
      </c>
      <c r="AZ130" s="116">
        <v>3.10570381998953</v>
      </c>
      <c r="BA130" s="117">
        <v>3.3558254610886187</v>
      </c>
    </row>
    <row r="131" spans="1:53" s="3" customFormat="1" ht="12.75">
      <c r="A131" s="77" t="s">
        <v>200</v>
      </c>
      <c r="B131" s="79" t="s">
        <v>171</v>
      </c>
      <c r="C131" s="99">
        <v>42660</v>
      </c>
      <c r="D131" s="77" t="s">
        <v>46</v>
      </c>
      <c r="E131" s="100">
        <v>95177</v>
      </c>
      <c r="F131" s="101">
        <v>9.26923076923077</v>
      </c>
      <c r="G131" s="102">
        <v>11.9423076923077</v>
      </c>
      <c r="H131" s="103">
        <v>14.923076923076925</v>
      </c>
      <c r="I131" s="101">
        <v>12.346153846153847</v>
      </c>
      <c r="J131" s="102">
        <v>14.8846153846154</v>
      </c>
      <c r="K131" s="103">
        <v>18.615384615384617</v>
      </c>
      <c r="L131" s="101">
        <v>17.173076923076923</v>
      </c>
      <c r="M131" s="102">
        <v>21.6923076923077</v>
      </c>
      <c r="N131" s="103">
        <v>27.115384615384613</v>
      </c>
      <c r="O131" s="104">
        <v>0.4688922610015174</v>
      </c>
      <c r="P131" s="105">
        <v>19280</v>
      </c>
      <c r="Q131" s="60">
        <v>24840</v>
      </c>
      <c r="R131" s="106">
        <v>31040</v>
      </c>
      <c r="S131" s="107">
        <v>25680</v>
      </c>
      <c r="T131" s="60">
        <v>30960</v>
      </c>
      <c r="U131" s="108">
        <v>38720</v>
      </c>
      <c r="V131" s="107">
        <v>35720</v>
      </c>
      <c r="W131" s="109"/>
      <c r="X131" s="109"/>
      <c r="Y131" s="109"/>
      <c r="Z131" s="109"/>
      <c r="AA131" s="109"/>
      <c r="AB131" s="60">
        <v>45120</v>
      </c>
      <c r="AC131" s="108">
        <v>56400</v>
      </c>
      <c r="AD131" s="110">
        <v>6.5</v>
      </c>
      <c r="AE131" s="111">
        <v>7.35</v>
      </c>
      <c r="AF131" s="103">
        <v>8.55</v>
      </c>
      <c r="AG131" s="107">
        <v>338</v>
      </c>
      <c r="AH131" s="106">
        <v>382.2</v>
      </c>
      <c r="AI131" s="108">
        <v>444.6</v>
      </c>
      <c r="AJ131" s="112">
        <v>57.0414201183432</v>
      </c>
      <c r="AK131" s="113">
        <v>64.9921507064364</v>
      </c>
      <c r="AL131" s="114">
        <v>69.81556455240666</v>
      </c>
      <c r="AM131" s="112">
        <v>75.97633136094674</v>
      </c>
      <c r="AN131" s="113">
        <v>81.0047095761381</v>
      </c>
      <c r="AO131" s="114">
        <v>87.08951866846603</v>
      </c>
      <c r="AP131" s="112">
        <v>105.68047337278107</v>
      </c>
      <c r="AQ131" s="113">
        <v>118.053375196232</v>
      </c>
      <c r="AR131" s="114">
        <v>126.85560053981105</v>
      </c>
      <c r="AS131" s="115">
        <v>1.4260355029585798</v>
      </c>
      <c r="AT131" s="116">
        <v>1.62480376766091</v>
      </c>
      <c r="AU131" s="117">
        <v>1.7453891138101665</v>
      </c>
      <c r="AV131" s="115">
        <v>1.8994082840236686</v>
      </c>
      <c r="AW131" s="116">
        <v>2.02511773940345</v>
      </c>
      <c r="AX131" s="117">
        <v>2.1772379667116506</v>
      </c>
      <c r="AY131" s="115">
        <v>2.6420118343195265</v>
      </c>
      <c r="AZ131" s="116">
        <v>2.95133437990581</v>
      </c>
      <c r="BA131" s="117">
        <v>3.171390013495276</v>
      </c>
    </row>
    <row r="132" spans="1:53" s="3" customFormat="1" ht="12.75">
      <c r="A132" s="77" t="s">
        <v>201</v>
      </c>
      <c r="B132" s="79" t="s">
        <v>68</v>
      </c>
      <c r="C132" s="99">
        <v>44140</v>
      </c>
      <c r="D132" s="77" t="s">
        <v>43</v>
      </c>
      <c r="E132" s="100">
        <v>87297</v>
      </c>
      <c r="F132" s="101">
        <v>9.673076923076923</v>
      </c>
      <c r="G132" s="102">
        <v>12.0961538461538</v>
      </c>
      <c r="H132" s="103">
        <v>13.961538461538462</v>
      </c>
      <c r="I132" s="101">
        <v>12.211538461538462</v>
      </c>
      <c r="J132" s="102">
        <v>15.3653846153846</v>
      </c>
      <c r="K132" s="103">
        <v>17.730769230769234</v>
      </c>
      <c r="L132" s="101">
        <v>15.25</v>
      </c>
      <c r="M132" s="102">
        <v>18.3846153846154</v>
      </c>
      <c r="N132" s="103">
        <v>21.230769230769234</v>
      </c>
      <c r="O132" s="104">
        <v>0.47049441786283897</v>
      </c>
      <c r="P132" s="105">
        <v>20120</v>
      </c>
      <c r="Q132" s="60">
        <v>25160</v>
      </c>
      <c r="R132" s="106">
        <v>29040</v>
      </c>
      <c r="S132" s="107">
        <v>25400</v>
      </c>
      <c r="T132" s="60">
        <v>31960</v>
      </c>
      <c r="U132" s="108">
        <v>36880</v>
      </c>
      <c r="V132" s="107">
        <v>31720</v>
      </c>
      <c r="W132" s="109"/>
      <c r="X132" s="109"/>
      <c r="Y132" s="109"/>
      <c r="Z132" s="109"/>
      <c r="AA132" s="109"/>
      <c r="AB132" s="60">
        <v>38240</v>
      </c>
      <c r="AC132" s="108">
        <v>44160</v>
      </c>
      <c r="AD132" s="110">
        <v>6</v>
      </c>
      <c r="AE132" s="111">
        <v>6.75</v>
      </c>
      <c r="AF132" s="103">
        <v>8</v>
      </c>
      <c r="AG132" s="107">
        <v>312</v>
      </c>
      <c r="AH132" s="106">
        <v>351</v>
      </c>
      <c r="AI132" s="108">
        <v>416</v>
      </c>
      <c r="AJ132" s="112">
        <v>64.48717948717949</v>
      </c>
      <c r="AK132" s="113">
        <v>71.6809116809117</v>
      </c>
      <c r="AL132" s="114">
        <v>69.8076923076923</v>
      </c>
      <c r="AM132" s="112">
        <v>81.41025641025641</v>
      </c>
      <c r="AN132" s="113">
        <v>91.054131054131</v>
      </c>
      <c r="AO132" s="114">
        <v>88.65384615384616</v>
      </c>
      <c r="AP132" s="112">
        <v>101.66666666666667</v>
      </c>
      <c r="AQ132" s="113">
        <v>108.945868945869</v>
      </c>
      <c r="AR132" s="114">
        <v>106.15384615384616</v>
      </c>
      <c r="AS132" s="115">
        <v>1.6121794871794872</v>
      </c>
      <c r="AT132" s="116">
        <v>1.79202279202279</v>
      </c>
      <c r="AU132" s="117">
        <v>1.7451923076923077</v>
      </c>
      <c r="AV132" s="115">
        <v>2.0352564102564106</v>
      </c>
      <c r="AW132" s="116">
        <v>2.27635327635328</v>
      </c>
      <c r="AX132" s="117">
        <v>2.216346153846154</v>
      </c>
      <c r="AY132" s="115">
        <v>2.5416666666666665</v>
      </c>
      <c r="AZ132" s="116">
        <v>2.72364672364672</v>
      </c>
      <c r="BA132" s="117">
        <v>2.653846153846154</v>
      </c>
    </row>
    <row r="133" spans="1:53" s="3" customFormat="1" ht="12.75">
      <c r="A133" s="77" t="s">
        <v>202</v>
      </c>
      <c r="B133" s="79" t="s">
        <v>57</v>
      </c>
      <c r="C133" s="99">
        <v>44700</v>
      </c>
      <c r="D133" s="77" t="s">
        <v>46</v>
      </c>
      <c r="E133" s="118">
        <v>71958</v>
      </c>
      <c r="F133" s="101">
        <v>9.173076923076923</v>
      </c>
      <c r="G133" s="102">
        <v>13.1923076923077</v>
      </c>
      <c r="H133" s="119">
        <v>14.769230769230768</v>
      </c>
      <c r="I133" s="101">
        <v>11.788461538461538</v>
      </c>
      <c r="J133" s="102">
        <v>16.2692307692308</v>
      </c>
      <c r="K133" s="119">
        <v>18.21153846153846</v>
      </c>
      <c r="L133" s="101">
        <v>16.403846153846153</v>
      </c>
      <c r="M133" s="102">
        <v>22.3461538461538</v>
      </c>
      <c r="N133" s="119">
        <v>25</v>
      </c>
      <c r="O133" s="120">
        <v>0.5398373983739837</v>
      </c>
      <c r="P133" s="105">
        <v>19080</v>
      </c>
      <c r="Q133" s="60">
        <v>27440</v>
      </c>
      <c r="R133" s="121">
        <v>30720</v>
      </c>
      <c r="S133" s="107">
        <v>24520</v>
      </c>
      <c r="T133" s="60">
        <v>33840</v>
      </c>
      <c r="U133" s="122">
        <v>37880</v>
      </c>
      <c r="V133" s="107">
        <v>34120</v>
      </c>
      <c r="W133" s="109"/>
      <c r="X133" s="109"/>
      <c r="Y133" s="109"/>
      <c r="Z133" s="109"/>
      <c r="AA133" s="109"/>
      <c r="AB133" s="60">
        <v>46480</v>
      </c>
      <c r="AC133" s="122">
        <v>52000</v>
      </c>
      <c r="AD133" s="110">
        <v>5.75</v>
      </c>
      <c r="AE133" s="111">
        <v>6.75</v>
      </c>
      <c r="AF133" s="119">
        <v>8</v>
      </c>
      <c r="AG133" s="107">
        <v>299</v>
      </c>
      <c r="AH133" s="106">
        <v>351</v>
      </c>
      <c r="AI133" s="122">
        <v>416</v>
      </c>
      <c r="AJ133" s="112">
        <v>63.81270903010033</v>
      </c>
      <c r="AK133" s="113">
        <v>78.1766381766382</v>
      </c>
      <c r="AL133" s="123">
        <v>73.84615384615384</v>
      </c>
      <c r="AM133" s="112">
        <v>82.0066889632107</v>
      </c>
      <c r="AN133" s="113">
        <v>96.4102564102564</v>
      </c>
      <c r="AO133" s="123">
        <v>91.0576923076923</v>
      </c>
      <c r="AP133" s="112">
        <v>114.11371237458195</v>
      </c>
      <c r="AQ133" s="113">
        <v>132.421652421652</v>
      </c>
      <c r="AR133" s="123">
        <v>125</v>
      </c>
      <c r="AS133" s="115">
        <v>1.5953177257525084</v>
      </c>
      <c r="AT133" s="116">
        <v>1.95441595441595</v>
      </c>
      <c r="AU133" s="124">
        <v>1.846153846153846</v>
      </c>
      <c r="AV133" s="115">
        <v>2.0501672240802677</v>
      </c>
      <c r="AW133" s="116">
        <v>2.41025641025641</v>
      </c>
      <c r="AX133" s="124">
        <v>2.2764423076923075</v>
      </c>
      <c r="AY133" s="115">
        <v>2.8528428093645486</v>
      </c>
      <c r="AZ133" s="116">
        <v>3.31054131054131</v>
      </c>
      <c r="BA133" s="124">
        <v>3.125</v>
      </c>
    </row>
    <row r="134" spans="1:53" s="3" customFormat="1" ht="12.75">
      <c r="A134" s="77" t="s">
        <v>203</v>
      </c>
      <c r="B134" s="79" t="s">
        <v>42</v>
      </c>
      <c r="C134" s="99">
        <v>45060</v>
      </c>
      <c r="D134" s="77" t="s">
        <v>43</v>
      </c>
      <c r="E134" s="100">
        <v>83095</v>
      </c>
      <c r="F134" s="101">
        <v>8.923076923076923</v>
      </c>
      <c r="G134" s="102">
        <v>9.34615384615385</v>
      </c>
      <c r="H134" s="103">
        <v>12.115384615384617</v>
      </c>
      <c r="I134" s="101">
        <v>11.057692307692308</v>
      </c>
      <c r="J134" s="102">
        <v>11.2692307692308</v>
      </c>
      <c r="K134" s="103">
        <v>14.596153846153845</v>
      </c>
      <c r="L134" s="101">
        <v>14.115384615384617</v>
      </c>
      <c r="M134" s="102">
        <v>14.4230769230769</v>
      </c>
      <c r="N134" s="103">
        <v>18.692307692307693</v>
      </c>
      <c r="O134" s="104">
        <v>0.3651079136690647</v>
      </c>
      <c r="P134" s="105">
        <v>18560</v>
      </c>
      <c r="Q134" s="60">
        <v>19440</v>
      </c>
      <c r="R134" s="106">
        <v>25200</v>
      </c>
      <c r="S134" s="107">
        <v>23000</v>
      </c>
      <c r="T134" s="60">
        <v>23440</v>
      </c>
      <c r="U134" s="108">
        <v>30360</v>
      </c>
      <c r="V134" s="107">
        <v>29360</v>
      </c>
      <c r="W134" s="109"/>
      <c r="X134" s="109"/>
      <c r="Y134" s="109"/>
      <c r="Z134" s="109"/>
      <c r="AA134" s="109"/>
      <c r="AB134" s="60">
        <v>30000</v>
      </c>
      <c r="AC134" s="108">
        <v>38880</v>
      </c>
      <c r="AD134" s="110">
        <v>5.15</v>
      </c>
      <c r="AE134" s="111">
        <v>6</v>
      </c>
      <c r="AF134" s="103">
        <v>7.25</v>
      </c>
      <c r="AG134" s="107">
        <v>267.8</v>
      </c>
      <c r="AH134" s="106">
        <v>312</v>
      </c>
      <c r="AI134" s="108">
        <v>377</v>
      </c>
      <c r="AJ134" s="112">
        <v>69.30545182972367</v>
      </c>
      <c r="AK134" s="113">
        <v>62.3076923076923</v>
      </c>
      <c r="AL134" s="114">
        <v>66.84350132625994</v>
      </c>
      <c r="AM134" s="112">
        <v>85.88498879761015</v>
      </c>
      <c r="AN134" s="113">
        <v>75.1282051282051</v>
      </c>
      <c r="AO134" s="114">
        <v>80.53050397877983</v>
      </c>
      <c r="AP134" s="112">
        <v>109.63405526512322</v>
      </c>
      <c r="AQ134" s="113">
        <v>96.1538461538462</v>
      </c>
      <c r="AR134" s="114">
        <v>103.12997347480106</v>
      </c>
      <c r="AS134" s="115">
        <v>1.7326362957430919</v>
      </c>
      <c r="AT134" s="116">
        <v>1.55769230769231</v>
      </c>
      <c r="AU134" s="117">
        <v>1.6710875331564985</v>
      </c>
      <c r="AV134" s="115">
        <v>2.147124719940254</v>
      </c>
      <c r="AW134" s="116">
        <v>1.87820512820513</v>
      </c>
      <c r="AX134" s="117">
        <v>2.013262599469496</v>
      </c>
      <c r="AY134" s="115">
        <v>2.740851381628081</v>
      </c>
      <c r="AZ134" s="116">
        <v>2.40384615384615</v>
      </c>
      <c r="BA134" s="117">
        <v>2.5782493368700266</v>
      </c>
    </row>
    <row r="135" spans="1:53" s="3" customFormat="1" ht="12.75">
      <c r="A135" s="77" t="s">
        <v>204</v>
      </c>
      <c r="B135" s="79" t="s">
        <v>72</v>
      </c>
      <c r="C135" s="99">
        <v>45300</v>
      </c>
      <c r="D135" s="77" t="s">
        <v>51</v>
      </c>
      <c r="E135" s="100">
        <v>294922</v>
      </c>
      <c r="F135" s="101">
        <v>10.076923076923077</v>
      </c>
      <c r="G135" s="102">
        <v>13.3846153846154</v>
      </c>
      <c r="H135" s="103">
        <v>15.25</v>
      </c>
      <c r="I135" s="101">
        <v>12.48076923076923</v>
      </c>
      <c r="J135" s="102">
        <v>16.1153846153846</v>
      </c>
      <c r="K135" s="103">
        <v>18.442307692307693</v>
      </c>
      <c r="L135" s="101">
        <v>16.576923076923077</v>
      </c>
      <c r="M135" s="102">
        <v>20.75</v>
      </c>
      <c r="N135" s="103">
        <v>23.365384615384617</v>
      </c>
      <c r="O135" s="104">
        <v>0.5031347962382444</v>
      </c>
      <c r="P135" s="105">
        <v>20960</v>
      </c>
      <c r="Q135" s="60">
        <v>27840</v>
      </c>
      <c r="R135" s="106">
        <v>31720</v>
      </c>
      <c r="S135" s="107">
        <v>25960</v>
      </c>
      <c r="T135" s="60">
        <v>33520</v>
      </c>
      <c r="U135" s="108">
        <v>38360</v>
      </c>
      <c r="V135" s="107">
        <v>34480</v>
      </c>
      <c r="W135" s="109"/>
      <c r="X135" s="109"/>
      <c r="Y135" s="109"/>
      <c r="Z135" s="109"/>
      <c r="AA135" s="109"/>
      <c r="AB135" s="60">
        <v>43160</v>
      </c>
      <c r="AC135" s="108">
        <v>48600</v>
      </c>
      <c r="AD135" s="110">
        <v>5.15</v>
      </c>
      <c r="AE135" s="111">
        <v>6.15</v>
      </c>
      <c r="AF135" s="103">
        <v>7.25</v>
      </c>
      <c r="AG135" s="107">
        <v>267.8</v>
      </c>
      <c r="AH135" s="106">
        <v>319.8</v>
      </c>
      <c r="AI135" s="108">
        <v>377</v>
      </c>
      <c r="AJ135" s="112">
        <v>78.26736370425691</v>
      </c>
      <c r="AK135" s="113">
        <v>87.0544090056285</v>
      </c>
      <c r="AL135" s="114">
        <v>84.13793103448276</v>
      </c>
      <c r="AM135" s="112">
        <v>96.9380134428678</v>
      </c>
      <c r="AN135" s="113">
        <v>104.815509693558</v>
      </c>
      <c r="AO135" s="114">
        <v>101.75066312997347</v>
      </c>
      <c r="AP135" s="112">
        <v>128.75280059746078</v>
      </c>
      <c r="AQ135" s="113">
        <v>134.959349593496</v>
      </c>
      <c r="AR135" s="114">
        <v>128.91246684350133</v>
      </c>
      <c r="AS135" s="115">
        <v>1.9566840926064226</v>
      </c>
      <c r="AT135" s="116">
        <v>2.17636022514071</v>
      </c>
      <c r="AU135" s="117">
        <v>2.103448275862069</v>
      </c>
      <c r="AV135" s="115">
        <v>2.4234503360716952</v>
      </c>
      <c r="AW135" s="116">
        <v>2.62038774233896</v>
      </c>
      <c r="AX135" s="117">
        <v>2.543766578249337</v>
      </c>
      <c r="AY135" s="115">
        <v>3.2188200149365196</v>
      </c>
      <c r="AZ135" s="116">
        <v>3.3739837398374</v>
      </c>
      <c r="BA135" s="117">
        <v>3.222811671087533</v>
      </c>
    </row>
    <row r="136" spans="1:53" s="3" customFormat="1" ht="12.75">
      <c r="A136" s="77" t="s">
        <v>205</v>
      </c>
      <c r="B136" s="79" t="s">
        <v>39</v>
      </c>
      <c r="C136" s="99">
        <v>45780</v>
      </c>
      <c r="D136" s="77" t="s">
        <v>40</v>
      </c>
      <c r="E136" s="100">
        <v>82907</v>
      </c>
      <c r="F136" s="101">
        <v>8.538461538461538</v>
      </c>
      <c r="G136" s="102">
        <v>9.09615384615385</v>
      </c>
      <c r="H136" s="103">
        <v>10.326923076923077</v>
      </c>
      <c r="I136" s="101">
        <v>10.423076923076923</v>
      </c>
      <c r="J136" s="102">
        <v>11.25</v>
      </c>
      <c r="K136" s="103">
        <v>12.76923076923077</v>
      </c>
      <c r="L136" s="101">
        <v>13.423076923076923</v>
      </c>
      <c r="M136" s="102">
        <v>14.5192307692308</v>
      </c>
      <c r="N136" s="103">
        <v>16.480769230769234</v>
      </c>
      <c r="O136" s="104">
        <v>0.2943469785575048</v>
      </c>
      <c r="P136" s="105">
        <v>17760</v>
      </c>
      <c r="Q136" s="60">
        <v>18920</v>
      </c>
      <c r="R136" s="106">
        <v>21480</v>
      </c>
      <c r="S136" s="107">
        <v>21680</v>
      </c>
      <c r="T136" s="60">
        <v>23400</v>
      </c>
      <c r="U136" s="108">
        <v>26560</v>
      </c>
      <c r="V136" s="107">
        <v>27920</v>
      </c>
      <c r="W136" s="109"/>
      <c r="X136" s="109"/>
      <c r="Y136" s="109"/>
      <c r="Z136" s="109"/>
      <c r="AA136" s="109"/>
      <c r="AB136" s="60">
        <v>30200</v>
      </c>
      <c r="AC136" s="108">
        <v>34280</v>
      </c>
      <c r="AD136" s="110">
        <v>5.15</v>
      </c>
      <c r="AE136" s="111">
        <v>5.15</v>
      </c>
      <c r="AF136" s="103">
        <v>7.3</v>
      </c>
      <c r="AG136" s="107">
        <v>267.8</v>
      </c>
      <c r="AH136" s="106">
        <v>267.8</v>
      </c>
      <c r="AI136" s="108">
        <v>379.6</v>
      </c>
      <c r="AJ136" s="112">
        <v>66.31814787154593</v>
      </c>
      <c r="AK136" s="113">
        <v>70.6497386109037</v>
      </c>
      <c r="AL136" s="114">
        <v>56.58587987355111</v>
      </c>
      <c r="AM136" s="112">
        <v>80.95593726661687</v>
      </c>
      <c r="AN136" s="113">
        <v>87.378640776699</v>
      </c>
      <c r="AO136" s="114">
        <v>69.96838777660696</v>
      </c>
      <c r="AP136" s="112">
        <v>104.25690814040327</v>
      </c>
      <c r="AQ136" s="113">
        <v>112.77072442121</v>
      </c>
      <c r="AR136" s="114">
        <v>90.30558482613277</v>
      </c>
      <c r="AS136" s="115">
        <v>1.6579536967886483</v>
      </c>
      <c r="AT136" s="116">
        <v>1.76624346527259</v>
      </c>
      <c r="AU136" s="117">
        <v>1.4146469968387776</v>
      </c>
      <c r="AV136" s="115">
        <v>2.023898431665422</v>
      </c>
      <c r="AW136" s="116">
        <v>2.18446601941748</v>
      </c>
      <c r="AX136" s="117">
        <v>1.749209694415174</v>
      </c>
      <c r="AY136" s="115">
        <v>2.606422703510082</v>
      </c>
      <c r="AZ136" s="116">
        <v>2.81926811053025</v>
      </c>
      <c r="BA136" s="117">
        <v>2.257639620653319</v>
      </c>
    </row>
    <row r="137" spans="1:53" s="3" customFormat="1" ht="12.75">
      <c r="A137" s="77" t="s">
        <v>206</v>
      </c>
      <c r="B137" s="79" t="s">
        <v>163</v>
      </c>
      <c r="C137" s="99">
        <v>46060</v>
      </c>
      <c r="D137" s="77" t="s">
        <v>46</v>
      </c>
      <c r="E137" s="118">
        <v>118730</v>
      </c>
      <c r="F137" s="101">
        <v>9.038461538461538</v>
      </c>
      <c r="G137" s="102">
        <v>10.9807692307692</v>
      </c>
      <c r="H137" s="119">
        <v>12.211538461538463</v>
      </c>
      <c r="I137" s="101">
        <v>12.01923076923077</v>
      </c>
      <c r="J137" s="102">
        <v>14.3461538461538</v>
      </c>
      <c r="K137" s="119">
        <v>15.673076923076925</v>
      </c>
      <c r="L137" s="101">
        <v>16.71153846153846</v>
      </c>
      <c r="M137" s="102">
        <v>20.6923076923077</v>
      </c>
      <c r="N137" s="119">
        <v>22.576923076923077</v>
      </c>
      <c r="O137" s="120">
        <v>0.3697478991596639</v>
      </c>
      <c r="P137" s="105">
        <v>18800</v>
      </c>
      <c r="Q137" s="60">
        <v>22840</v>
      </c>
      <c r="R137" s="121">
        <v>25400</v>
      </c>
      <c r="S137" s="107">
        <v>25000</v>
      </c>
      <c r="T137" s="60">
        <v>29840</v>
      </c>
      <c r="U137" s="122">
        <v>32600</v>
      </c>
      <c r="V137" s="107">
        <v>34760</v>
      </c>
      <c r="W137" s="109"/>
      <c r="X137" s="109"/>
      <c r="Y137" s="109"/>
      <c r="Z137" s="109"/>
      <c r="AA137" s="109"/>
      <c r="AB137" s="60">
        <v>43040</v>
      </c>
      <c r="AC137" s="122">
        <v>46960</v>
      </c>
      <c r="AD137" s="110">
        <v>5.15</v>
      </c>
      <c r="AE137" s="111">
        <v>5.15</v>
      </c>
      <c r="AF137" s="119">
        <v>7.25</v>
      </c>
      <c r="AG137" s="107">
        <v>267.8</v>
      </c>
      <c r="AH137" s="106">
        <v>267.8</v>
      </c>
      <c r="AI137" s="122">
        <v>377</v>
      </c>
      <c r="AJ137" s="112">
        <v>70.20164301717699</v>
      </c>
      <c r="AK137" s="113">
        <v>85.2875280059746</v>
      </c>
      <c r="AL137" s="123">
        <v>67.37400530503979</v>
      </c>
      <c r="AM137" s="112">
        <v>93.35324869305451</v>
      </c>
      <c r="AN137" s="113">
        <v>111.42643764003</v>
      </c>
      <c r="AO137" s="123">
        <v>86.47214854111407</v>
      </c>
      <c r="AP137" s="112">
        <v>129.79835698282298</v>
      </c>
      <c r="AQ137" s="113">
        <v>160.716952949963</v>
      </c>
      <c r="AR137" s="123">
        <v>124.56233421750663</v>
      </c>
      <c r="AS137" s="115">
        <v>1.755041075429425</v>
      </c>
      <c r="AT137" s="116">
        <v>2.13218820014937</v>
      </c>
      <c r="AU137" s="124">
        <v>1.6843501326259946</v>
      </c>
      <c r="AV137" s="115">
        <v>2.3338312173263627</v>
      </c>
      <c r="AW137" s="116">
        <v>2.78566094100075</v>
      </c>
      <c r="AX137" s="124">
        <v>2.161803713527852</v>
      </c>
      <c r="AY137" s="115">
        <v>3.244958924570575</v>
      </c>
      <c r="AZ137" s="116">
        <v>4.01792382374907</v>
      </c>
      <c r="BA137" s="124">
        <v>3.114058355437666</v>
      </c>
    </row>
    <row r="138" spans="1:53" s="3" customFormat="1" ht="12.75">
      <c r="A138" s="77" t="s">
        <v>207</v>
      </c>
      <c r="B138" s="79" t="s">
        <v>151</v>
      </c>
      <c r="C138" s="99">
        <v>46140</v>
      </c>
      <c r="D138" s="77" t="s">
        <v>51</v>
      </c>
      <c r="E138" s="127">
        <v>104415</v>
      </c>
      <c r="F138" s="101">
        <v>7.730769230769231</v>
      </c>
      <c r="G138" s="102">
        <v>10</v>
      </c>
      <c r="H138" s="103">
        <v>11.192307692307692</v>
      </c>
      <c r="I138" s="101">
        <v>10.134615384615383</v>
      </c>
      <c r="J138" s="102">
        <v>12.4615384615385</v>
      </c>
      <c r="K138" s="103">
        <v>13.673076923076923</v>
      </c>
      <c r="L138" s="101">
        <v>14.096153846153845</v>
      </c>
      <c r="M138" s="102">
        <v>16.6538461538462</v>
      </c>
      <c r="N138" s="103">
        <v>18.057692307692307</v>
      </c>
      <c r="O138" s="104">
        <v>0.3620689655172413</v>
      </c>
      <c r="P138" s="105">
        <v>16080</v>
      </c>
      <c r="Q138" s="60">
        <v>20800</v>
      </c>
      <c r="R138" s="106">
        <v>23280</v>
      </c>
      <c r="S138" s="107">
        <v>21080</v>
      </c>
      <c r="T138" s="60">
        <v>25920</v>
      </c>
      <c r="U138" s="108">
        <v>28440</v>
      </c>
      <c r="V138" s="107">
        <v>29320</v>
      </c>
      <c r="W138" s="109"/>
      <c r="X138" s="109"/>
      <c r="Y138" s="109"/>
      <c r="Z138" s="109"/>
      <c r="AA138" s="109"/>
      <c r="AB138" s="60">
        <v>34640</v>
      </c>
      <c r="AC138" s="108">
        <v>37560</v>
      </c>
      <c r="AD138" s="110">
        <v>5.15</v>
      </c>
      <c r="AE138" s="111">
        <v>5.15</v>
      </c>
      <c r="AF138" s="103">
        <v>7.25</v>
      </c>
      <c r="AG138" s="107">
        <v>267.8</v>
      </c>
      <c r="AH138" s="106">
        <v>267.8</v>
      </c>
      <c r="AI138" s="108">
        <v>377</v>
      </c>
      <c r="AJ138" s="112">
        <v>60.04480955937266</v>
      </c>
      <c r="AK138" s="113">
        <v>77.6699029126214</v>
      </c>
      <c r="AL138" s="114">
        <v>61.75066312997347</v>
      </c>
      <c r="AM138" s="112">
        <v>78.71545929798356</v>
      </c>
      <c r="AN138" s="113">
        <v>96.7886482449589</v>
      </c>
      <c r="AO138" s="114">
        <v>75.43766578249337</v>
      </c>
      <c r="AP138" s="112">
        <v>109.48469006721433</v>
      </c>
      <c r="AQ138" s="113">
        <v>129.350261389096</v>
      </c>
      <c r="AR138" s="114">
        <v>99.62864721485411</v>
      </c>
      <c r="AS138" s="115">
        <v>1.5011202389843166</v>
      </c>
      <c r="AT138" s="116">
        <v>1.94174757281553</v>
      </c>
      <c r="AU138" s="117">
        <v>1.5437665782493366</v>
      </c>
      <c r="AV138" s="115">
        <v>1.9678864824495892</v>
      </c>
      <c r="AW138" s="116">
        <v>2.41971620612397</v>
      </c>
      <c r="AX138" s="117">
        <v>1.8859416445623343</v>
      </c>
      <c r="AY138" s="115">
        <v>2.7371172516803584</v>
      </c>
      <c r="AZ138" s="116">
        <v>3.23375653472741</v>
      </c>
      <c r="BA138" s="117">
        <v>2.490716180371353</v>
      </c>
    </row>
    <row r="139" spans="1:53" s="3" customFormat="1" ht="12.75">
      <c r="A139" s="77" t="s">
        <v>208</v>
      </c>
      <c r="B139" s="79" t="s">
        <v>209</v>
      </c>
      <c r="C139" s="99">
        <v>47260</v>
      </c>
      <c r="D139" s="77" t="s">
        <v>51</v>
      </c>
      <c r="E139" s="83">
        <v>214458</v>
      </c>
      <c r="F139" s="101">
        <v>9.538461538461538</v>
      </c>
      <c r="G139" s="102">
        <v>13.5769230769231</v>
      </c>
      <c r="H139" s="103">
        <v>15.519230769230768</v>
      </c>
      <c r="I139" s="101">
        <v>11.26923076923077</v>
      </c>
      <c r="J139" s="102">
        <v>15.5961538461538</v>
      </c>
      <c r="K139" s="103">
        <v>17.96153846153846</v>
      </c>
      <c r="L139" s="101">
        <v>15.711538461538462</v>
      </c>
      <c r="M139" s="102">
        <v>21.5</v>
      </c>
      <c r="N139" s="103">
        <v>24.557692307692307</v>
      </c>
      <c r="O139" s="104">
        <v>0.5540765391014975</v>
      </c>
      <c r="P139" s="105">
        <v>19840</v>
      </c>
      <c r="Q139" s="60">
        <v>28240</v>
      </c>
      <c r="R139" s="106">
        <v>32280</v>
      </c>
      <c r="S139" s="107">
        <v>23440</v>
      </c>
      <c r="T139" s="60">
        <v>32440</v>
      </c>
      <c r="U139" s="108">
        <v>37360</v>
      </c>
      <c r="V139" s="107">
        <v>32680</v>
      </c>
      <c r="W139" s="109"/>
      <c r="X139" s="109"/>
      <c r="Y139" s="109"/>
      <c r="Z139" s="109"/>
      <c r="AA139" s="109"/>
      <c r="AB139" s="60">
        <v>44720</v>
      </c>
      <c r="AC139" s="108">
        <v>51080</v>
      </c>
      <c r="AD139" s="110">
        <v>5.15</v>
      </c>
      <c r="AE139" s="111">
        <v>5.15</v>
      </c>
      <c r="AF139" s="103">
        <v>7.25</v>
      </c>
      <c r="AG139" s="107">
        <v>267.8</v>
      </c>
      <c r="AH139" s="106">
        <v>267.8</v>
      </c>
      <c r="AI139" s="108">
        <v>377</v>
      </c>
      <c r="AJ139" s="112">
        <v>74.08513816280806</v>
      </c>
      <c r="AK139" s="113">
        <v>105.451829723674</v>
      </c>
      <c r="AL139" s="114">
        <v>85.62334217506631</v>
      </c>
      <c r="AM139" s="112">
        <v>87.52800597460791</v>
      </c>
      <c r="AN139" s="113">
        <v>121.135175504108</v>
      </c>
      <c r="AO139" s="114">
        <v>99.09814323607428</v>
      </c>
      <c r="AP139" s="112">
        <v>122.03136669156086</v>
      </c>
      <c r="AQ139" s="113">
        <v>166.990291262136</v>
      </c>
      <c r="AR139" s="114">
        <v>135.49071618037135</v>
      </c>
      <c r="AS139" s="115">
        <v>1.8521284540702017</v>
      </c>
      <c r="AT139" s="116">
        <v>2.63629574309186</v>
      </c>
      <c r="AU139" s="117">
        <v>2.140583554376658</v>
      </c>
      <c r="AV139" s="115">
        <v>2.1882001493651977</v>
      </c>
      <c r="AW139" s="116">
        <v>3.02837938760269</v>
      </c>
      <c r="AX139" s="117">
        <v>2.477453580901857</v>
      </c>
      <c r="AY139" s="115">
        <v>3.0507841672890215</v>
      </c>
      <c r="AZ139" s="116">
        <v>4.1747572815534</v>
      </c>
      <c r="BA139" s="117">
        <v>3.387267904509284</v>
      </c>
    </row>
    <row r="140" spans="1:53" s="3" customFormat="1" ht="12.75">
      <c r="A140" s="77" t="s">
        <v>210</v>
      </c>
      <c r="B140" s="79"/>
      <c r="C140" s="99"/>
      <c r="D140" s="125"/>
      <c r="E140" s="83"/>
      <c r="F140" s="101"/>
      <c r="G140" s="102"/>
      <c r="H140" s="103"/>
      <c r="I140" s="101"/>
      <c r="J140" s="102"/>
      <c r="K140" s="103"/>
      <c r="L140" s="101"/>
      <c r="M140" s="102"/>
      <c r="N140" s="103"/>
      <c r="O140" s="126"/>
      <c r="P140" s="105"/>
      <c r="Q140" s="60"/>
      <c r="R140" s="106"/>
      <c r="S140" s="107"/>
      <c r="T140" s="60"/>
      <c r="U140" s="108"/>
      <c r="V140" s="107"/>
      <c r="W140" s="109"/>
      <c r="X140" s="109"/>
      <c r="Y140" s="109"/>
      <c r="Z140" s="109"/>
      <c r="AA140" s="109"/>
      <c r="AB140" s="60"/>
      <c r="AC140" s="108"/>
      <c r="AD140" s="110"/>
      <c r="AE140" s="111"/>
      <c r="AF140" s="103"/>
      <c r="AG140" s="107"/>
      <c r="AH140" s="106"/>
      <c r="AI140" s="108"/>
      <c r="AJ140" s="112"/>
      <c r="AK140" s="113"/>
      <c r="AL140" s="114"/>
      <c r="AM140" s="112"/>
      <c r="AN140" s="113"/>
      <c r="AO140" s="114"/>
      <c r="AP140" s="112"/>
      <c r="AQ140" s="113"/>
      <c r="AR140" s="114"/>
      <c r="AS140" s="115"/>
      <c r="AT140" s="116"/>
      <c r="AU140" s="117"/>
      <c r="AV140" s="115"/>
      <c r="AW140" s="116"/>
      <c r="AX140" s="117"/>
      <c r="AY140" s="115"/>
      <c r="AZ140" s="116"/>
      <c r="BA140" s="117"/>
    </row>
    <row r="141" spans="1:53" s="3" customFormat="1" ht="12.75">
      <c r="A141" s="131" t="s">
        <v>211</v>
      </c>
      <c r="B141" s="79" t="s">
        <v>212</v>
      </c>
      <c r="C141" s="99">
        <v>47900</v>
      </c>
      <c r="D141" s="77" t="s">
        <v>51</v>
      </c>
      <c r="E141" s="100">
        <v>147122</v>
      </c>
      <c r="F141" s="101">
        <v>14.134615384615383</v>
      </c>
      <c r="G141" s="102">
        <v>20.7692307692308</v>
      </c>
      <c r="H141" s="103">
        <v>25.34615384615385</v>
      </c>
      <c r="I141" s="101">
        <v>16.596153846153847</v>
      </c>
      <c r="J141" s="102">
        <v>23.5576923076923</v>
      </c>
      <c r="K141" s="103">
        <v>28.730769230769234</v>
      </c>
      <c r="L141" s="101">
        <v>22.615384615384617</v>
      </c>
      <c r="M141" s="102">
        <v>30.3846153846154</v>
      </c>
      <c r="N141" s="103">
        <v>37.05769230769231</v>
      </c>
      <c r="O141" s="104">
        <v>0.6417582417582417</v>
      </c>
      <c r="P141" s="105">
        <v>29400</v>
      </c>
      <c r="Q141" s="60">
        <v>43200</v>
      </c>
      <c r="R141" s="106">
        <v>52720</v>
      </c>
      <c r="S141" s="107">
        <v>34520</v>
      </c>
      <c r="T141" s="60">
        <v>49000</v>
      </c>
      <c r="U141" s="108">
        <v>59760</v>
      </c>
      <c r="V141" s="107">
        <v>47040</v>
      </c>
      <c r="W141" s="109"/>
      <c r="X141" s="109"/>
      <c r="Y141" s="109"/>
      <c r="Z141" s="109"/>
      <c r="AA141" s="109"/>
      <c r="AB141" s="60">
        <v>63200</v>
      </c>
      <c r="AC141" s="108">
        <v>77080</v>
      </c>
      <c r="AD141" s="110">
        <v>6.15</v>
      </c>
      <c r="AE141" s="111">
        <v>6.6</v>
      </c>
      <c r="AF141" s="103">
        <v>8.25</v>
      </c>
      <c r="AG141" s="107">
        <v>319.8</v>
      </c>
      <c r="AH141" s="106">
        <v>343.2</v>
      </c>
      <c r="AI141" s="108">
        <v>429</v>
      </c>
      <c r="AJ141" s="112">
        <v>91.93245778611632</v>
      </c>
      <c r="AK141" s="113">
        <v>125.874125874126</v>
      </c>
      <c r="AL141" s="114">
        <v>122.8904428904429</v>
      </c>
      <c r="AM141" s="112">
        <v>107.942464040025</v>
      </c>
      <c r="AN141" s="113">
        <v>142.773892773893</v>
      </c>
      <c r="AO141" s="114">
        <v>139.3006993006993</v>
      </c>
      <c r="AP141" s="112">
        <v>147.0919324577861</v>
      </c>
      <c r="AQ141" s="113">
        <v>184.149184149184</v>
      </c>
      <c r="AR141" s="114">
        <v>179.6736596736597</v>
      </c>
      <c r="AS141" s="115">
        <v>2.2983114446529083</v>
      </c>
      <c r="AT141" s="116">
        <v>3.14685314685315</v>
      </c>
      <c r="AU141" s="117">
        <v>3.0722610722610724</v>
      </c>
      <c r="AV141" s="115">
        <v>2.6985616010006255</v>
      </c>
      <c r="AW141" s="116">
        <v>3.56934731934732</v>
      </c>
      <c r="AX141" s="117">
        <v>3.4825174825174825</v>
      </c>
      <c r="AY141" s="115">
        <v>3.6772983114446536</v>
      </c>
      <c r="AZ141" s="116">
        <v>4.6037296037296</v>
      </c>
      <c r="BA141" s="117">
        <v>4.491841491841493</v>
      </c>
    </row>
    <row r="142" spans="1:53" s="3" customFormat="1" ht="12.75">
      <c r="A142" s="77" t="s">
        <v>213</v>
      </c>
      <c r="B142" s="79" t="s">
        <v>214</v>
      </c>
      <c r="C142" s="99">
        <v>47900</v>
      </c>
      <c r="D142" s="77" t="s">
        <v>51</v>
      </c>
      <c r="E142" s="83">
        <v>498935</v>
      </c>
      <c r="F142" s="101">
        <v>14.134615384615383</v>
      </c>
      <c r="G142" s="102">
        <v>20.7692307692308</v>
      </c>
      <c r="H142" s="103">
        <v>25.34615384615385</v>
      </c>
      <c r="I142" s="101">
        <v>16.596153846153847</v>
      </c>
      <c r="J142" s="102">
        <v>23.5576923076923</v>
      </c>
      <c r="K142" s="103">
        <v>28.730769230769234</v>
      </c>
      <c r="L142" s="101">
        <v>22.615384615384617</v>
      </c>
      <c r="M142" s="102">
        <v>30.3846153846154</v>
      </c>
      <c r="N142" s="103">
        <v>37.05769230769231</v>
      </c>
      <c r="O142" s="104">
        <v>0.6417582417582417</v>
      </c>
      <c r="P142" s="105">
        <v>29400</v>
      </c>
      <c r="Q142" s="60">
        <v>43200</v>
      </c>
      <c r="R142" s="106">
        <v>52720</v>
      </c>
      <c r="S142" s="107">
        <v>34520</v>
      </c>
      <c r="T142" s="60">
        <v>49000</v>
      </c>
      <c r="U142" s="108">
        <v>59760</v>
      </c>
      <c r="V142" s="107">
        <v>47040</v>
      </c>
      <c r="W142" s="109"/>
      <c r="X142" s="109"/>
      <c r="Y142" s="109"/>
      <c r="Z142" s="109"/>
      <c r="AA142" s="109"/>
      <c r="AB142" s="60">
        <v>63200</v>
      </c>
      <c r="AC142" s="108">
        <v>77080</v>
      </c>
      <c r="AD142" s="110">
        <v>6.15</v>
      </c>
      <c r="AE142" s="111">
        <v>5.15</v>
      </c>
      <c r="AF142" s="103">
        <v>7.25</v>
      </c>
      <c r="AG142" s="107">
        <v>319.8</v>
      </c>
      <c r="AH142" s="106">
        <v>267.8</v>
      </c>
      <c r="AI142" s="108">
        <v>377</v>
      </c>
      <c r="AJ142" s="112">
        <v>91.93245778611632</v>
      </c>
      <c r="AK142" s="113">
        <v>161.314413741598</v>
      </c>
      <c r="AL142" s="114">
        <v>139.84084880636607</v>
      </c>
      <c r="AM142" s="112">
        <v>107.942464040025</v>
      </c>
      <c r="AN142" s="113">
        <v>182.972367438387</v>
      </c>
      <c r="AO142" s="114">
        <v>158.51458885941645</v>
      </c>
      <c r="AP142" s="112">
        <v>147.0919324577861</v>
      </c>
      <c r="AQ142" s="113">
        <v>235.997012696042</v>
      </c>
      <c r="AR142" s="114">
        <v>204.45623342175065</v>
      </c>
      <c r="AS142" s="115">
        <v>2.2983114446529083</v>
      </c>
      <c r="AT142" s="116">
        <v>4.03286034353996</v>
      </c>
      <c r="AU142" s="117">
        <v>3.4960212201591516</v>
      </c>
      <c r="AV142" s="115">
        <v>2.6985616010006255</v>
      </c>
      <c r="AW142" s="116">
        <v>4.57430918595967</v>
      </c>
      <c r="AX142" s="117">
        <v>3.962864721485411</v>
      </c>
      <c r="AY142" s="115">
        <v>3.6772983114446536</v>
      </c>
      <c r="AZ142" s="116">
        <v>5.89992531740105</v>
      </c>
      <c r="BA142" s="117">
        <v>5.111405835543766</v>
      </c>
    </row>
    <row r="143" spans="1:53" s="3" customFormat="1" ht="12.75">
      <c r="A143" s="77" t="s">
        <v>215</v>
      </c>
      <c r="B143" s="79" t="s">
        <v>216</v>
      </c>
      <c r="C143" s="99">
        <v>48620</v>
      </c>
      <c r="D143" s="77" t="s">
        <v>40</v>
      </c>
      <c r="E143" s="100">
        <v>68046</v>
      </c>
      <c r="F143" s="101">
        <v>7.6730769230769225</v>
      </c>
      <c r="G143" s="102">
        <v>9.46153846153846</v>
      </c>
      <c r="H143" s="103">
        <v>9.365384615384617</v>
      </c>
      <c r="I143" s="101">
        <v>10.26923076923077</v>
      </c>
      <c r="J143" s="102">
        <v>12.2115384615385</v>
      </c>
      <c r="K143" s="103">
        <v>12.307692307692308</v>
      </c>
      <c r="L143" s="101">
        <v>13.884615384615383</v>
      </c>
      <c r="M143" s="102">
        <v>15.6923076923077</v>
      </c>
      <c r="N143" s="103">
        <v>15.75</v>
      </c>
      <c r="O143" s="104">
        <v>0.21673003802281365</v>
      </c>
      <c r="P143" s="105">
        <v>15960</v>
      </c>
      <c r="Q143" s="60">
        <v>19680</v>
      </c>
      <c r="R143" s="106">
        <v>19480</v>
      </c>
      <c r="S143" s="107">
        <v>21360</v>
      </c>
      <c r="T143" s="60">
        <v>25400</v>
      </c>
      <c r="U143" s="108">
        <v>25600</v>
      </c>
      <c r="V143" s="107">
        <v>28880</v>
      </c>
      <c r="W143" s="109"/>
      <c r="X143" s="109"/>
      <c r="Y143" s="109"/>
      <c r="Z143" s="109"/>
      <c r="AA143" s="109"/>
      <c r="AB143" s="60">
        <v>32640</v>
      </c>
      <c r="AC143" s="108">
        <v>32760</v>
      </c>
      <c r="AD143" s="110">
        <v>5.15</v>
      </c>
      <c r="AE143" s="111">
        <v>5.15</v>
      </c>
      <c r="AF143" s="103">
        <v>7.25</v>
      </c>
      <c r="AG143" s="107">
        <v>267.8</v>
      </c>
      <c r="AH143" s="106">
        <v>267.8</v>
      </c>
      <c r="AI143" s="108">
        <v>377</v>
      </c>
      <c r="AJ143" s="112">
        <v>59.596713965645996</v>
      </c>
      <c r="AK143" s="113">
        <v>73.4876773711725</v>
      </c>
      <c r="AL143" s="114">
        <v>51.6710875331565</v>
      </c>
      <c r="AM143" s="112">
        <v>79.76101568334578</v>
      </c>
      <c r="AN143" s="113">
        <v>94.8469006721434</v>
      </c>
      <c r="AO143" s="114">
        <v>67.90450928381962</v>
      </c>
      <c r="AP143" s="112">
        <v>107.84167289021657</v>
      </c>
      <c r="AQ143" s="113">
        <v>121.882001493652</v>
      </c>
      <c r="AR143" s="114">
        <v>86.89655172413792</v>
      </c>
      <c r="AS143" s="115">
        <v>1.4899178491411502</v>
      </c>
      <c r="AT143" s="116">
        <v>1.83719193427931</v>
      </c>
      <c r="AU143" s="117">
        <v>1.2917771883289126</v>
      </c>
      <c r="AV143" s="115">
        <v>1.9940253920836446</v>
      </c>
      <c r="AW143" s="116">
        <v>2.37117251680359</v>
      </c>
      <c r="AX143" s="117">
        <v>1.6976127320954906</v>
      </c>
      <c r="AY143" s="115">
        <v>2.6960418222554146</v>
      </c>
      <c r="AZ143" s="116">
        <v>3.0470500373413</v>
      </c>
      <c r="BA143" s="117">
        <v>2.172413793103448</v>
      </c>
    </row>
    <row r="144" spans="1:53" s="3" customFormat="1" ht="12.75">
      <c r="A144" s="77" t="s">
        <v>217</v>
      </c>
      <c r="B144" s="79" t="s">
        <v>68</v>
      </c>
      <c r="C144" s="99">
        <v>49340</v>
      </c>
      <c r="D144" s="77" t="s">
        <v>43</v>
      </c>
      <c r="E144" s="100">
        <v>71735</v>
      </c>
      <c r="F144" s="101">
        <v>10.5</v>
      </c>
      <c r="G144" s="102">
        <v>13.5384615384615</v>
      </c>
      <c r="H144" s="103">
        <v>15.653846153846155</v>
      </c>
      <c r="I144" s="101">
        <v>13.096153846153845</v>
      </c>
      <c r="J144" s="102">
        <v>16.4807692307692</v>
      </c>
      <c r="K144" s="103">
        <v>19.057692307692307</v>
      </c>
      <c r="L144" s="101">
        <v>16.346153846153847</v>
      </c>
      <c r="M144" s="102">
        <v>19.7115384615385</v>
      </c>
      <c r="N144" s="103">
        <v>22.78846153846154</v>
      </c>
      <c r="O144" s="104">
        <v>0.5705229793977813</v>
      </c>
      <c r="P144" s="105">
        <v>21840</v>
      </c>
      <c r="Q144" s="60">
        <v>28160</v>
      </c>
      <c r="R144" s="106">
        <v>32560</v>
      </c>
      <c r="S144" s="107">
        <v>27240</v>
      </c>
      <c r="T144" s="60">
        <v>34280</v>
      </c>
      <c r="U144" s="108">
        <v>39640</v>
      </c>
      <c r="V144" s="107">
        <v>34000</v>
      </c>
      <c r="W144" s="109"/>
      <c r="X144" s="109"/>
      <c r="Y144" s="109"/>
      <c r="Z144" s="109"/>
      <c r="AA144" s="109"/>
      <c r="AB144" s="60">
        <v>41000</v>
      </c>
      <c r="AC144" s="108">
        <v>47400</v>
      </c>
      <c r="AD144" s="110">
        <v>6</v>
      </c>
      <c r="AE144" s="111">
        <v>6.75</v>
      </c>
      <c r="AF144" s="103">
        <v>8</v>
      </c>
      <c r="AG144" s="107">
        <v>312</v>
      </c>
      <c r="AH144" s="106">
        <v>351</v>
      </c>
      <c r="AI144" s="108">
        <v>416</v>
      </c>
      <c r="AJ144" s="112">
        <v>70</v>
      </c>
      <c r="AK144" s="113">
        <v>80.2279202279202</v>
      </c>
      <c r="AL144" s="114">
        <v>78.26923076923077</v>
      </c>
      <c r="AM144" s="112">
        <v>87.3076923076923</v>
      </c>
      <c r="AN144" s="113">
        <v>97.6638176638177</v>
      </c>
      <c r="AO144" s="114">
        <v>95.28846153846153</v>
      </c>
      <c r="AP144" s="112">
        <v>108.97435897435896</v>
      </c>
      <c r="AQ144" s="113">
        <v>116.809116809117</v>
      </c>
      <c r="AR144" s="114">
        <v>113.9423076923077</v>
      </c>
      <c r="AS144" s="115">
        <v>1.75</v>
      </c>
      <c r="AT144" s="116">
        <v>2.00569800569801</v>
      </c>
      <c r="AU144" s="117">
        <v>1.9567307692307694</v>
      </c>
      <c r="AV144" s="115">
        <v>2.1826923076923075</v>
      </c>
      <c r="AW144" s="116">
        <v>2.44159544159544</v>
      </c>
      <c r="AX144" s="117">
        <v>2.3822115384615383</v>
      </c>
      <c r="AY144" s="115">
        <v>2.7243589743589745</v>
      </c>
      <c r="AZ144" s="116">
        <v>2.92022792022792</v>
      </c>
      <c r="BA144" s="117">
        <v>2.8485576923076925</v>
      </c>
    </row>
    <row r="145" spans="1:53" s="3" customFormat="1" ht="13.5" thickBot="1">
      <c r="A145" s="132" t="s">
        <v>218</v>
      </c>
      <c r="B145" s="133" t="s">
        <v>219</v>
      </c>
      <c r="C145" s="134">
        <v>49660</v>
      </c>
      <c r="D145" s="132" t="s">
        <v>40</v>
      </c>
      <c r="E145" s="135">
        <v>50813</v>
      </c>
      <c r="F145" s="136">
        <v>7.75</v>
      </c>
      <c r="G145" s="137">
        <v>8.57692307692308</v>
      </c>
      <c r="H145" s="138">
        <v>9.461538461538462</v>
      </c>
      <c r="I145" s="136">
        <v>9.711538461538462</v>
      </c>
      <c r="J145" s="137">
        <v>10.4038461538462</v>
      </c>
      <c r="K145" s="138">
        <v>11.442307692307692</v>
      </c>
      <c r="L145" s="136">
        <v>12.192307692307692</v>
      </c>
      <c r="M145" s="137">
        <v>13.0961538461538</v>
      </c>
      <c r="N145" s="138">
        <v>14.403846153846155</v>
      </c>
      <c r="O145" s="139">
        <v>0.26059322033898313</v>
      </c>
      <c r="P145" s="140">
        <v>16120</v>
      </c>
      <c r="Q145" s="141">
        <v>17840</v>
      </c>
      <c r="R145" s="142">
        <v>19680</v>
      </c>
      <c r="S145" s="143">
        <v>20200</v>
      </c>
      <c r="T145" s="141">
        <v>21640</v>
      </c>
      <c r="U145" s="144">
        <v>23800</v>
      </c>
      <c r="V145" s="143">
        <v>25360</v>
      </c>
      <c r="W145" s="145"/>
      <c r="X145" s="145"/>
      <c r="Y145" s="145"/>
      <c r="Z145" s="145"/>
      <c r="AA145" s="145"/>
      <c r="AB145" s="141">
        <v>27240</v>
      </c>
      <c r="AC145" s="144">
        <v>29960</v>
      </c>
      <c r="AD145" s="146">
        <v>5.15</v>
      </c>
      <c r="AE145" s="147">
        <v>5.15</v>
      </c>
      <c r="AF145" s="138">
        <v>7.3</v>
      </c>
      <c r="AG145" s="143">
        <v>267.8</v>
      </c>
      <c r="AH145" s="142">
        <v>267.8</v>
      </c>
      <c r="AI145" s="144">
        <v>379.6</v>
      </c>
      <c r="AJ145" s="148">
        <v>60.19417475728155</v>
      </c>
      <c r="AK145" s="149">
        <v>66.6168782673637</v>
      </c>
      <c r="AL145" s="150">
        <v>51.84404636459431</v>
      </c>
      <c r="AM145" s="148">
        <v>75.42942494398804</v>
      </c>
      <c r="AN145" s="149">
        <v>80.806572068708</v>
      </c>
      <c r="AO145" s="150">
        <v>62.697576396206536</v>
      </c>
      <c r="AP145" s="148">
        <v>94.6975354742345</v>
      </c>
      <c r="AQ145" s="149">
        <v>101.717699775952</v>
      </c>
      <c r="AR145" s="150">
        <v>78.92518440463647</v>
      </c>
      <c r="AS145" s="151">
        <v>1.5048543689320388</v>
      </c>
      <c r="AT145" s="152">
        <v>1.66542195668409</v>
      </c>
      <c r="AU145" s="153">
        <v>1.296101159114858</v>
      </c>
      <c r="AV145" s="151">
        <v>1.8857356235997014</v>
      </c>
      <c r="AW145" s="152">
        <v>2.0201643017177</v>
      </c>
      <c r="AX145" s="153">
        <v>1.5674394099051634</v>
      </c>
      <c r="AY145" s="151">
        <v>2.3674383868558624</v>
      </c>
      <c r="AZ145" s="152">
        <v>2.54294249439881</v>
      </c>
      <c r="BA145" s="153">
        <v>1.9731296101159117</v>
      </c>
    </row>
    <row r="146" spans="1:53" s="3" customFormat="1" ht="12.75">
      <c r="A146" s="76" t="s">
        <v>220</v>
      </c>
      <c r="B146" s="76"/>
      <c r="C146" s="81"/>
      <c r="D146" s="76"/>
      <c r="E146" s="154"/>
      <c r="F146" s="155"/>
      <c r="G146" s="102"/>
      <c r="H146" s="111"/>
      <c r="I146" s="155"/>
      <c r="J146" s="102"/>
      <c r="K146" s="111"/>
      <c r="L146" s="155"/>
      <c r="M146" s="102"/>
      <c r="N146" s="111"/>
      <c r="O146" s="156"/>
      <c r="P146" s="105"/>
      <c r="Q146" s="60"/>
      <c r="R146" s="106"/>
      <c r="S146" s="60"/>
      <c r="T146" s="60"/>
      <c r="U146" s="106"/>
      <c r="V146" s="60"/>
      <c r="W146" s="109"/>
      <c r="X146" s="109"/>
      <c r="Y146" s="109"/>
      <c r="Z146" s="109"/>
      <c r="AA146" s="109"/>
      <c r="AB146" s="60"/>
      <c r="AC146" s="106"/>
      <c r="AD146" s="111"/>
      <c r="AE146" s="111"/>
      <c r="AF146" s="111"/>
      <c r="AG146" s="60"/>
      <c r="AH146" s="106"/>
      <c r="AI146" s="106"/>
      <c r="AJ146" s="113"/>
      <c r="AK146" s="113"/>
      <c r="AL146" s="157"/>
      <c r="AM146" s="113"/>
      <c r="AN146" s="113"/>
      <c r="AO146" s="157"/>
      <c r="AP146" s="113"/>
      <c r="AQ146" s="113"/>
      <c r="AR146" s="157"/>
      <c r="AS146" s="158"/>
      <c r="AT146" s="116"/>
      <c r="AU146" s="116"/>
      <c r="AV146" s="158"/>
      <c r="AW146" s="116"/>
      <c r="AX146" s="116"/>
      <c r="AY146" s="158"/>
      <c r="AZ146" s="116"/>
      <c r="BA146" s="116"/>
    </row>
    <row r="147" spans="1:50" s="3" customFormat="1" ht="12.75">
      <c r="A147" s="159" t="s">
        <v>221</v>
      </c>
      <c r="B147" s="2"/>
      <c r="C147" s="2"/>
      <c r="D147" s="2"/>
      <c r="E147" s="2"/>
      <c r="F147" s="97"/>
      <c r="I147" s="97"/>
      <c r="L147" s="97"/>
      <c r="O147" s="4"/>
      <c r="P147" s="97"/>
      <c r="T147" s="159"/>
      <c r="AD147" s="5"/>
      <c r="AE147" s="5"/>
      <c r="AF147" s="5"/>
      <c r="AH147" s="160"/>
      <c r="AQ147" s="160"/>
      <c r="AR147" s="160"/>
      <c r="AW147" s="160"/>
      <c r="AX147" s="160"/>
    </row>
    <row r="148" spans="1:50" s="3" customFormat="1" ht="12.75">
      <c r="A148" s="159" t="s">
        <v>222</v>
      </c>
      <c r="B148" s="2"/>
      <c r="C148" s="2"/>
      <c r="D148" s="2"/>
      <c r="E148" s="2"/>
      <c r="O148" s="4"/>
      <c r="T148" s="159"/>
      <c r="AD148" s="5"/>
      <c r="AE148" s="5"/>
      <c r="AF148" s="5"/>
      <c r="AH148" s="160"/>
      <c r="AQ148" s="160"/>
      <c r="AR148" s="160"/>
      <c r="AW148" s="160"/>
      <c r="AX148" s="160"/>
    </row>
    <row r="149" spans="1:50" s="3" customFormat="1" ht="12.75">
      <c r="A149" s="160" t="s">
        <v>223</v>
      </c>
      <c r="B149" s="2"/>
      <c r="C149" s="2"/>
      <c r="D149" s="2"/>
      <c r="E149" s="2"/>
      <c r="O149" s="4"/>
      <c r="T149" s="159"/>
      <c r="AD149" s="5"/>
      <c r="AE149" s="5"/>
      <c r="AF149" s="5"/>
      <c r="AH149" s="160"/>
      <c r="AQ149" s="160"/>
      <c r="AR149" s="160"/>
      <c r="AW149" s="160"/>
      <c r="AX149" s="160"/>
    </row>
    <row r="150" spans="2:32" s="3" customFormat="1" ht="12.75">
      <c r="B150" s="2"/>
      <c r="C150" s="2"/>
      <c r="D150" s="2"/>
      <c r="E150" s="2"/>
      <c r="O150" s="4"/>
      <c r="AD150" s="5"/>
      <c r="AE150" s="5"/>
      <c r="AF150" s="5"/>
    </row>
    <row r="151" spans="2:32" s="3" customFormat="1" ht="18.75" customHeight="1">
      <c r="B151" s="2"/>
      <c r="C151" s="2"/>
      <c r="D151" s="2"/>
      <c r="E151" s="2"/>
      <c r="O151" s="4"/>
      <c r="AD151" s="5"/>
      <c r="AE151" s="5"/>
      <c r="AF151" s="5"/>
    </row>
    <row r="152" spans="2:32" s="3" customFormat="1" ht="12.75">
      <c r="B152" s="2"/>
      <c r="C152" s="2"/>
      <c r="D152" s="2"/>
      <c r="E152" s="2"/>
      <c r="O152" s="4"/>
      <c r="AD152" s="5"/>
      <c r="AE152" s="5"/>
      <c r="AF152" s="5"/>
    </row>
    <row r="153" spans="2:32" s="3" customFormat="1" ht="12.75">
      <c r="B153" s="2"/>
      <c r="C153" s="2"/>
      <c r="D153" s="2"/>
      <c r="E153" s="2"/>
      <c r="O153" s="4"/>
      <c r="AD153" s="5"/>
      <c r="AE153" s="5"/>
      <c r="AF153" s="5"/>
    </row>
    <row r="154" spans="2:32" s="3" customFormat="1" ht="12.75">
      <c r="B154" s="2"/>
      <c r="C154" s="2"/>
      <c r="D154" s="2"/>
      <c r="E154" s="2"/>
      <c r="O154" s="4"/>
      <c r="AD154" s="5"/>
      <c r="AE154" s="5"/>
      <c r="AF154" s="5"/>
    </row>
    <row r="155" spans="2:32" s="3" customFormat="1" ht="12.75">
      <c r="B155" s="2"/>
      <c r="C155" s="2"/>
      <c r="D155" s="2"/>
      <c r="E155" s="2"/>
      <c r="O155" s="4"/>
      <c r="AD155" s="5"/>
      <c r="AE155" s="5"/>
      <c r="AF155" s="5"/>
    </row>
    <row r="156" spans="2:32" s="3" customFormat="1" ht="12.75">
      <c r="B156" s="2"/>
      <c r="C156" s="2"/>
      <c r="D156" s="2"/>
      <c r="E156" s="2"/>
      <c r="O156" s="4"/>
      <c r="AD156" s="5"/>
      <c r="AE156" s="5"/>
      <c r="AF156" s="5"/>
    </row>
    <row r="157" spans="2:32" s="3" customFormat="1" ht="12.75">
      <c r="B157" s="2"/>
      <c r="C157" s="2"/>
      <c r="D157" s="2"/>
      <c r="E157" s="2"/>
      <c r="O157" s="4"/>
      <c r="AD157" s="5"/>
      <c r="AE157" s="5"/>
      <c r="AF157" s="5"/>
    </row>
    <row r="158" spans="2:32" s="3" customFormat="1" ht="12.75">
      <c r="B158" s="2"/>
      <c r="C158" s="2"/>
      <c r="D158" s="2"/>
      <c r="E158" s="2"/>
      <c r="O158" s="4"/>
      <c r="AD158" s="5"/>
      <c r="AE158" s="5"/>
      <c r="AF158" s="5"/>
    </row>
    <row r="159" spans="2:32" s="3" customFormat="1" ht="12.75">
      <c r="B159" s="2"/>
      <c r="C159" s="2"/>
      <c r="D159" s="2"/>
      <c r="E159" s="2"/>
      <c r="O159" s="4"/>
      <c r="AD159" s="5"/>
      <c r="AE159" s="5"/>
      <c r="AF159" s="5"/>
    </row>
    <row r="160" spans="2:32" s="3" customFormat="1" ht="12.75">
      <c r="B160" s="2"/>
      <c r="C160" s="2"/>
      <c r="D160" s="2"/>
      <c r="E160" s="2"/>
      <c r="O160" s="4"/>
      <c r="AD160" s="5"/>
      <c r="AE160" s="5"/>
      <c r="AF160" s="5"/>
    </row>
    <row r="161" spans="2:32" s="3" customFormat="1" ht="12.75">
      <c r="B161" s="2"/>
      <c r="C161" s="2"/>
      <c r="D161" s="2"/>
      <c r="E161" s="2"/>
      <c r="O161" s="4"/>
      <c r="AD161" s="5"/>
      <c r="AE161" s="5"/>
      <c r="AF161" s="5"/>
    </row>
    <row r="162" spans="2:32" s="3" customFormat="1" ht="12.75">
      <c r="B162" s="2"/>
      <c r="C162" s="2"/>
      <c r="D162" s="2"/>
      <c r="E162" s="2"/>
      <c r="O162" s="4"/>
      <c r="AD162" s="5"/>
      <c r="AE162" s="5"/>
      <c r="AF162" s="5"/>
    </row>
    <row r="163" spans="2:32" s="3" customFormat="1" ht="12.75">
      <c r="B163" s="2"/>
      <c r="C163" s="2"/>
      <c r="D163" s="2"/>
      <c r="E163" s="2"/>
      <c r="O163" s="4"/>
      <c r="AD163" s="5"/>
      <c r="AE163" s="5"/>
      <c r="AF163" s="5"/>
    </row>
    <row r="164" spans="2:49" s="3" customFormat="1" ht="12.75">
      <c r="B164" s="2"/>
      <c r="C164" s="2"/>
      <c r="D164" s="2"/>
      <c r="E164" s="2"/>
      <c r="O164" s="4"/>
      <c r="T164" s="159"/>
      <c r="AD164" s="5"/>
      <c r="AE164" s="5"/>
      <c r="AF164" s="5"/>
      <c r="AH164" s="159"/>
      <c r="AW164" s="159"/>
    </row>
    <row r="165" spans="2:34" s="3" customFormat="1" ht="12.75">
      <c r="B165" s="2"/>
      <c r="C165" s="2"/>
      <c r="O165" s="4"/>
      <c r="T165" s="159"/>
      <c r="AD165" s="5"/>
      <c r="AE165" s="5"/>
      <c r="AF165" s="5"/>
      <c r="AH165" s="159"/>
    </row>
    <row r="166" spans="2:34" s="3" customFormat="1" ht="12.75">
      <c r="B166" s="2"/>
      <c r="C166" s="2"/>
      <c r="D166" s="2"/>
      <c r="E166" s="2"/>
      <c r="O166" s="4"/>
      <c r="T166" s="159"/>
      <c r="AD166" s="5"/>
      <c r="AE166" s="5"/>
      <c r="AF166" s="5"/>
      <c r="AH166" s="159"/>
    </row>
    <row r="167" spans="2:34" s="3" customFormat="1" ht="12.75">
      <c r="B167" s="2"/>
      <c r="C167" s="2"/>
      <c r="D167" s="2"/>
      <c r="E167" s="2"/>
      <c r="O167" s="4"/>
      <c r="T167" s="159"/>
      <c r="AD167" s="5"/>
      <c r="AE167" s="5"/>
      <c r="AF167" s="5"/>
      <c r="AH167" s="159"/>
    </row>
    <row r="168" spans="2:34" s="3" customFormat="1" ht="12.75">
      <c r="B168" s="2"/>
      <c r="C168" s="2"/>
      <c r="D168" s="2"/>
      <c r="E168" s="2"/>
      <c r="O168" s="4"/>
      <c r="T168" s="159"/>
      <c r="AD168" s="5"/>
      <c r="AE168" s="5"/>
      <c r="AF168" s="5"/>
      <c r="AH168" s="159"/>
    </row>
    <row r="169" spans="2:34" s="3" customFormat="1" ht="12.75">
      <c r="B169" s="2"/>
      <c r="C169" s="2"/>
      <c r="D169" s="2"/>
      <c r="E169" s="2"/>
      <c r="O169" s="4"/>
      <c r="T169" s="159"/>
      <c r="AD169" s="5"/>
      <c r="AE169" s="5"/>
      <c r="AF169" s="5"/>
      <c r="AH169" s="159"/>
    </row>
    <row r="170" spans="2:34" s="3" customFormat="1" ht="12.75">
      <c r="B170" s="2"/>
      <c r="C170" s="2"/>
      <c r="D170" s="2"/>
      <c r="E170" s="2"/>
      <c r="O170" s="4"/>
      <c r="T170" s="159"/>
      <c r="AD170" s="5"/>
      <c r="AE170" s="5"/>
      <c r="AF170" s="5"/>
      <c r="AH170" s="159"/>
    </row>
    <row r="171" spans="2:34" s="3" customFormat="1" ht="12.75">
      <c r="B171" s="2"/>
      <c r="C171" s="2"/>
      <c r="D171" s="2"/>
      <c r="E171" s="2"/>
      <c r="O171" s="4"/>
      <c r="T171" s="159"/>
      <c r="AD171" s="5"/>
      <c r="AE171" s="5"/>
      <c r="AF171" s="5"/>
      <c r="AH171" s="159"/>
    </row>
    <row r="172" spans="2:34" s="3" customFormat="1" ht="12.75">
      <c r="B172" s="2"/>
      <c r="C172" s="2"/>
      <c r="D172" s="2"/>
      <c r="E172" s="2"/>
      <c r="O172" s="4"/>
      <c r="T172" s="159"/>
      <c r="AD172" s="5"/>
      <c r="AE172" s="5"/>
      <c r="AF172" s="5"/>
      <c r="AH172" s="159"/>
    </row>
    <row r="173" spans="2:34" s="3" customFormat="1" ht="12.75">
      <c r="B173" s="2"/>
      <c r="C173" s="2"/>
      <c r="D173" s="2"/>
      <c r="E173" s="2"/>
      <c r="O173" s="4"/>
      <c r="T173" s="159"/>
      <c r="AD173" s="5"/>
      <c r="AE173" s="5"/>
      <c r="AF173" s="5"/>
      <c r="AH173" s="159"/>
    </row>
    <row r="174" spans="2:34" s="3" customFormat="1" ht="12.75">
      <c r="B174" s="2"/>
      <c r="C174" s="2"/>
      <c r="D174" s="2"/>
      <c r="E174" s="2"/>
      <c r="O174" s="4"/>
      <c r="T174" s="159"/>
      <c r="AD174" s="5"/>
      <c r="AE174" s="5"/>
      <c r="AF174" s="5"/>
      <c r="AH174" s="159"/>
    </row>
    <row r="175" spans="2:34" s="3" customFormat="1" ht="12.75">
      <c r="B175" s="2"/>
      <c r="C175" s="2"/>
      <c r="D175" s="2"/>
      <c r="E175" s="2"/>
      <c r="O175" s="4"/>
      <c r="T175" s="159"/>
      <c r="AD175" s="5"/>
      <c r="AE175" s="5"/>
      <c r="AF175" s="5"/>
      <c r="AH175" s="159"/>
    </row>
    <row r="176" spans="2:32" s="3" customFormat="1" ht="12.75">
      <c r="B176" s="2"/>
      <c r="C176" s="2"/>
      <c r="D176" s="2"/>
      <c r="E176" s="2"/>
      <c r="O176" s="4"/>
      <c r="T176" s="159"/>
      <c r="AD176" s="5"/>
      <c r="AE176" s="5"/>
      <c r="AF176" s="5"/>
    </row>
    <row r="177" spans="2:32" s="3" customFormat="1" ht="12.75">
      <c r="B177" s="2"/>
      <c r="C177" s="2"/>
      <c r="D177" s="2"/>
      <c r="E177" s="2"/>
      <c r="O177" s="4"/>
      <c r="T177" s="159"/>
      <c r="AD177" s="5"/>
      <c r="AE177" s="5"/>
      <c r="AF177" s="5"/>
    </row>
    <row r="178" spans="2:32" s="3" customFormat="1" ht="12.75">
      <c r="B178" s="2"/>
      <c r="C178" s="2"/>
      <c r="D178" s="2"/>
      <c r="E178" s="2"/>
      <c r="O178" s="4"/>
      <c r="T178" s="159"/>
      <c r="AD178" s="5"/>
      <c r="AE178" s="5"/>
      <c r="AF178" s="5"/>
    </row>
    <row r="179" spans="2:32" s="3" customFormat="1" ht="12.75">
      <c r="B179" s="2"/>
      <c r="C179" s="2"/>
      <c r="D179" s="2"/>
      <c r="E179" s="2"/>
      <c r="O179" s="4"/>
      <c r="T179" s="159"/>
      <c r="AD179" s="5"/>
      <c r="AE179" s="5"/>
      <c r="AF179" s="5"/>
    </row>
    <row r="180" spans="2:32" s="3" customFormat="1" ht="12.75">
      <c r="B180" s="2"/>
      <c r="C180" s="2"/>
      <c r="D180" s="2"/>
      <c r="E180" s="2"/>
      <c r="O180" s="4"/>
      <c r="T180" s="159"/>
      <c r="AD180" s="5"/>
      <c r="AE180" s="5"/>
      <c r="AF180" s="5"/>
    </row>
    <row r="181" spans="2:32" s="3" customFormat="1" ht="12.75">
      <c r="B181" s="2"/>
      <c r="C181" s="2"/>
      <c r="D181" s="2"/>
      <c r="E181" s="2"/>
      <c r="O181" s="4"/>
      <c r="T181" s="159"/>
      <c r="AD181" s="5"/>
      <c r="AE181" s="5"/>
      <c r="AF181" s="5"/>
    </row>
    <row r="182" spans="2:32" s="3" customFormat="1" ht="12.75">
      <c r="B182" s="2"/>
      <c r="C182" s="2"/>
      <c r="D182" s="2"/>
      <c r="E182" s="2"/>
      <c r="O182" s="4"/>
      <c r="T182" s="159"/>
      <c r="AD182" s="5"/>
      <c r="AE182" s="5"/>
      <c r="AF182" s="5"/>
    </row>
    <row r="183" spans="2:32" s="3" customFormat="1" ht="12.75">
      <c r="B183" s="2"/>
      <c r="C183" s="2"/>
      <c r="D183" s="2"/>
      <c r="E183" s="2"/>
      <c r="O183" s="4"/>
      <c r="T183" s="159"/>
      <c r="AD183" s="5"/>
      <c r="AE183" s="5"/>
      <c r="AF183" s="5"/>
    </row>
    <row r="184" spans="2:32" s="3" customFormat="1" ht="12.75">
      <c r="B184" s="2"/>
      <c r="C184" s="2"/>
      <c r="D184" s="2"/>
      <c r="E184" s="2"/>
      <c r="O184" s="4"/>
      <c r="T184" s="159"/>
      <c r="AD184" s="5"/>
      <c r="AE184" s="5"/>
      <c r="AF184" s="5"/>
    </row>
    <row r="185" spans="2:32" s="3" customFormat="1" ht="12.75">
      <c r="B185" s="2"/>
      <c r="C185" s="2"/>
      <c r="D185" s="2"/>
      <c r="E185" s="2"/>
      <c r="O185" s="4"/>
      <c r="T185" s="159"/>
      <c r="AD185" s="5"/>
      <c r="AE185" s="5"/>
      <c r="AF185" s="5"/>
    </row>
    <row r="186" spans="2:32" s="3" customFormat="1" ht="12.75">
      <c r="B186" s="2"/>
      <c r="C186" s="2"/>
      <c r="D186" s="2"/>
      <c r="E186" s="2"/>
      <c r="O186" s="4"/>
      <c r="T186" s="159"/>
      <c r="AD186" s="5"/>
      <c r="AE186" s="5"/>
      <c r="AF186" s="5"/>
    </row>
    <row r="187" spans="2:32" s="3" customFormat="1" ht="12.75">
      <c r="B187" s="2"/>
      <c r="C187" s="2"/>
      <c r="D187" s="2"/>
      <c r="E187" s="2"/>
      <c r="O187" s="4"/>
      <c r="T187" s="159"/>
      <c r="AD187" s="5"/>
      <c r="AE187" s="5"/>
      <c r="AF187" s="5"/>
    </row>
    <row r="188" spans="2:32" s="3" customFormat="1" ht="12.75">
      <c r="B188" s="2"/>
      <c r="C188" s="2"/>
      <c r="D188" s="2"/>
      <c r="E188" s="2"/>
      <c r="O188" s="4"/>
      <c r="T188" s="159"/>
      <c r="AD188" s="5"/>
      <c r="AE188" s="5"/>
      <c r="AF188" s="5"/>
    </row>
    <row r="189" spans="2:32" s="3" customFormat="1" ht="12.75">
      <c r="B189" s="2"/>
      <c r="C189" s="2"/>
      <c r="D189" s="2"/>
      <c r="E189" s="2"/>
      <c r="O189" s="4"/>
      <c r="T189" s="159"/>
      <c r="AD189" s="5"/>
      <c r="AE189" s="5"/>
      <c r="AF189" s="5"/>
    </row>
    <row r="190" spans="2:32" s="3" customFormat="1" ht="12.75">
      <c r="B190" s="2"/>
      <c r="C190" s="2"/>
      <c r="D190" s="2"/>
      <c r="E190" s="2"/>
      <c r="O190" s="4"/>
      <c r="T190" s="159"/>
      <c r="AD190" s="5"/>
      <c r="AE190" s="5"/>
      <c r="AF190" s="5"/>
    </row>
    <row r="191" spans="2:32" s="3" customFormat="1" ht="12.75">
      <c r="B191" s="2"/>
      <c r="C191" s="2"/>
      <c r="D191" s="2"/>
      <c r="E191" s="2"/>
      <c r="O191" s="4"/>
      <c r="T191" s="159"/>
      <c r="AD191" s="5"/>
      <c r="AE191" s="5"/>
      <c r="AF191" s="5"/>
    </row>
    <row r="192" spans="2:32" s="3" customFormat="1" ht="12.75">
      <c r="B192" s="2"/>
      <c r="C192" s="2"/>
      <c r="D192" s="2"/>
      <c r="E192" s="2"/>
      <c r="O192" s="4"/>
      <c r="T192" s="159"/>
      <c r="AD192" s="5"/>
      <c r="AE192" s="5"/>
      <c r="AF192" s="5"/>
    </row>
    <row r="193" spans="2:32" s="3" customFormat="1" ht="12.75">
      <c r="B193" s="2"/>
      <c r="C193" s="2"/>
      <c r="D193" s="2"/>
      <c r="E193" s="2"/>
      <c r="O193" s="4"/>
      <c r="T193" s="159"/>
      <c r="AD193" s="5"/>
      <c r="AE193" s="5"/>
      <c r="AF193" s="5"/>
    </row>
    <row r="194" spans="2:32" s="3" customFormat="1" ht="12.75">
      <c r="B194" s="2"/>
      <c r="C194" s="2"/>
      <c r="D194" s="2"/>
      <c r="E194" s="2"/>
      <c r="O194" s="4"/>
      <c r="T194" s="159"/>
      <c r="AD194" s="5"/>
      <c r="AE194" s="5"/>
      <c r="AF194" s="5"/>
    </row>
    <row r="195" spans="2:32" s="3" customFormat="1" ht="12.75">
      <c r="B195" s="2"/>
      <c r="C195" s="2"/>
      <c r="D195" s="2"/>
      <c r="E195" s="2"/>
      <c r="O195" s="4"/>
      <c r="T195" s="159"/>
      <c r="AD195" s="5"/>
      <c r="AE195" s="5"/>
      <c r="AF195" s="5"/>
    </row>
    <row r="196" spans="2:32" s="3" customFormat="1" ht="12.75">
      <c r="B196" s="2"/>
      <c r="C196" s="2"/>
      <c r="D196" s="2"/>
      <c r="E196" s="2"/>
      <c r="O196" s="4"/>
      <c r="T196" s="159"/>
      <c r="AD196" s="5"/>
      <c r="AE196" s="5"/>
      <c r="AF196" s="5"/>
    </row>
    <row r="197" spans="2:32" s="3" customFormat="1" ht="12.75">
      <c r="B197" s="2"/>
      <c r="C197" s="2"/>
      <c r="D197" s="2"/>
      <c r="E197" s="2"/>
      <c r="O197" s="4"/>
      <c r="T197" s="159"/>
      <c r="AD197" s="5"/>
      <c r="AE197" s="5"/>
      <c r="AF197" s="5"/>
    </row>
    <row r="198" spans="2:32" s="3" customFormat="1" ht="12.75">
      <c r="B198" s="2"/>
      <c r="C198" s="2"/>
      <c r="D198" s="2"/>
      <c r="E198" s="2"/>
      <c r="O198" s="4"/>
      <c r="T198" s="159"/>
      <c r="AD198" s="5"/>
      <c r="AE198" s="5"/>
      <c r="AF198" s="5"/>
    </row>
    <row r="199" spans="2:32" s="3" customFormat="1" ht="12.75">
      <c r="B199" s="2"/>
      <c r="C199" s="2"/>
      <c r="D199" s="2"/>
      <c r="E199" s="2"/>
      <c r="O199" s="4"/>
      <c r="T199" s="159"/>
      <c r="AD199" s="5"/>
      <c r="AE199" s="5"/>
      <c r="AF199" s="5"/>
    </row>
    <row r="200" spans="2:32" s="3" customFormat="1" ht="12.75">
      <c r="B200" s="2"/>
      <c r="C200" s="2"/>
      <c r="D200" s="2"/>
      <c r="E200" s="2"/>
      <c r="O200" s="4"/>
      <c r="T200" s="159"/>
      <c r="AD200" s="5"/>
      <c r="AE200" s="5"/>
      <c r="AF200" s="5"/>
    </row>
    <row r="201" spans="2:32" s="3" customFormat="1" ht="12.75">
      <c r="B201" s="2"/>
      <c r="C201" s="2"/>
      <c r="D201" s="2"/>
      <c r="E201" s="2"/>
      <c r="O201" s="4"/>
      <c r="T201" s="159"/>
      <c r="AD201" s="5"/>
      <c r="AE201" s="5"/>
      <c r="AF201" s="5"/>
    </row>
    <row r="202" spans="2:32" s="3" customFormat="1" ht="12.75">
      <c r="B202" s="2"/>
      <c r="C202" s="2"/>
      <c r="D202" s="2"/>
      <c r="E202" s="2"/>
      <c r="O202" s="4"/>
      <c r="T202" s="159"/>
      <c r="AD202" s="5"/>
      <c r="AE202" s="5"/>
      <c r="AF202" s="5"/>
    </row>
    <row r="203" spans="2:32" s="3" customFormat="1" ht="12.75">
      <c r="B203" s="2"/>
      <c r="C203" s="2"/>
      <c r="D203" s="2"/>
      <c r="E203" s="2"/>
      <c r="O203" s="4"/>
      <c r="T203" s="159"/>
      <c r="AD203" s="5"/>
      <c r="AE203" s="5"/>
      <c r="AF203" s="5"/>
    </row>
    <row r="204" spans="2:32" s="3" customFormat="1" ht="12.75">
      <c r="B204" s="2"/>
      <c r="C204" s="2"/>
      <c r="D204" s="2"/>
      <c r="E204" s="2"/>
      <c r="O204" s="4"/>
      <c r="T204" s="159"/>
      <c r="AD204" s="5"/>
      <c r="AE204" s="5"/>
      <c r="AF204" s="5"/>
    </row>
    <row r="205" spans="2:32" s="3" customFormat="1" ht="12.75">
      <c r="B205" s="2"/>
      <c r="C205" s="2"/>
      <c r="D205" s="2"/>
      <c r="E205" s="2"/>
      <c r="O205" s="4"/>
      <c r="T205" s="159"/>
      <c r="AD205" s="5"/>
      <c r="AE205" s="5"/>
      <c r="AF205" s="5"/>
    </row>
    <row r="206" spans="2:32" s="3" customFormat="1" ht="12.75">
      <c r="B206" s="2"/>
      <c r="C206" s="2"/>
      <c r="D206" s="2"/>
      <c r="E206" s="2"/>
      <c r="O206" s="4"/>
      <c r="T206" s="159"/>
      <c r="AD206" s="5"/>
      <c r="AE206" s="5"/>
      <c r="AF206" s="5"/>
    </row>
    <row r="207" spans="2:32" s="3" customFormat="1" ht="12.75">
      <c r="B207" s="2"/>
      <c r="C207" s="2"/>
      <c r="D207" s="2"/>
      <c r="E207" s="2"/>
      <c r="O207" s="4"/>
      <c r="T207" s="159"/>
      <c r="AD207" s="5"/>
      <c r="AE207" s="5"/>
      <c r="AF207" s="5"/>
    </row>
    <row r="208" spans="2:32" s="3" customFormat="1" ht="12.75">
      <c r="B208" s="2"/>
      <c r="C208" s="2"/>
      <c r="D208" s="2"/>
      <c r="E208" s="2"/>
      <c r="O208" s="4"/>
      <c r="T208" s="159"/>
      <c r="AD208" s="5"/>
      <c r="AE208" s="5"/>
      <c r="AF208" s="5"/>
    </row>
    <row r="209" spans="2:32" s="3" customFormat="1" ht="12.75">
      <c r="B209" s="2"/>
      <c r="C209" s="2"/>
      <c r="D209" s="2"/>
      <c r="E209" s="2"/>
      <c r="O209" s="4"/>
      <c r="AD209" s="5"/>
      <c r="AE209" s="5"/>
      <c r="AF209" s="5"/>
    </row>
    <row r="210" spans="2:32" s="3" customFormat="1" ht="12.75">
      <c r="B210" s="2"/>
      <c r="C210" s="2"/>
      <c r="D210" s="2"/>
      <c r="E210" s="2"/>
      <c r="O210" s="4"/>
      <c r="AD210" s="5"/>
      <c r="AE210" s="5"/>
      <c r="AF210" s="5"/>
    </row>
    <row r="211" spans="2:32" s="3" customFormat="1" ht="12.75">
      <c r="B211" s="2"/>
      <c r="C211" s="2"/>
      <c r="D211" s="2"/>
      <c r="E211" s="2"/>
      <c r="O211" s="4"/>
      <c r="AD211" s="5"/>
      <c r="AE211" s="5"/>
      <c r="AF211" s="5"/>
    </row>
    <row r="212" spans="2:32" s="3" customFormat="1" ht="12.75">
      <c r="B212" s="2"/>
      <c r="C212" s="2"/>
      <c r="D212" s="2"/>
      <c r="E212" s="2"/>
      <c r="O212" s="4"/>
      <c r="AD212" s="5"/>
      <c r="AE212" s="5"/>
      <c r="AF212" s="5"/>
    </row>
    <row r="213" spans="2:32" s="3" customFormat="1" ht="12.75">
      <c r="B213" s="2"/>
      <c r="C213" s="2"/>
      <c r="D213" s="2"/>
      <c r="E213" s="2"/>
      <c r="O213" s="4"/>
      <c r="AD213" s="5"/>
      <c r="AE213" s="5"/>
      <c r="AF213" s="5"/>
    </row>
    <row r="214" spans="2:32" s="3" customFormat="1" ht="12.75">
      <c r="B214" s="2"/>
      <c r="C214" s="2"/>
      <c r="D214" s="2"/>
      <c r="E214" s="2"/>
      <c r="O214" s="4"/>
      <c r="AD214" s="5"/>
      <c r="AE214" s="5"/>
      <c r="AF214" s="5"/>
    </row>
    <row r="215" spans="2:32" s="3" customFormat="1" ht="12.75">
      <c r="B215" s="2"/>
      <c r="C215" s="2"/>
      <c r="D215" s="2"/>
      <c r="E215" s="2"/>
      <c r="O215" s="4"/>
      <c r="AD215" s="5"/>
      <c r="AE215" s="5"/>
      <c r="AF215" s="5"/>
    </row>
    <row r="216" spans="2:32" s="3" customFormat="1" ht="12.75">
      <c r="B216" s="2"/>
      <c r="C216" s="2"/>
      <c r="D216" s="2"/>
      <c r="E216" s="2"/>
      <c r="O216" s="4"/>
      <c r="AD216" s="5"/>
      <c r="AE216" s="5"/>
      <c r="AF216" s="5"/>
    </row>
    <row r="217" spans="2:32" s="3" customFormat="1" ht="12.75">
      <c r="B217" s="2"/>
      <c r="C217" s="2"/>
      <c r="D217" s="2"/>
      <c r="E217" s="2"/>
      <c r="O217" s="4"/>
      <c r="AD217" s="5"/>
      <c r="AE217" s="5"/>
      <c r="AF217" s="5"/>
    </row>
    <row r="218" spans="2:32" s="3" customFormat="1" ht="12.75">
      <c r="B218" s="2"/>
      <c r="C218" s="2"/>
      <c r="D218" s="2"/>
      <c r="E218" s="2"/>
      <c r="O218" s="4"/>
      <c r="AD218" s="5"/>
      <c r="AE218" s="5"/>
      <c r="AF218" s="5"/>
    </row>
    <row r="219" spans="2:32" s="3" customFormat="1" ht="12.75">
      <c r="B219" s="2"/>
      <c r="C219" s="2"/>
      <c r="D219" s="2"/>
      <c r="E219" s="2"/>
      <c r="O219" s="4"/>
      <c r="AD219" s="5"/>
      <c r="AE219" s="5"/>
      <c r="AF219" s="5"/>
    </row>
    <row r="220" spans="2:32" s="3" customFormat="1" ht="12.75">
      <c r="B220" s="2"/>
      <c r="C220" s="2"/>
      <c r="D220" s="2"/>
      <c r="E220" s="2"/>
      <c r="O220" s="4"/>
      <c r="AD220" s="5"/>
      <c r="AE220" s="5"/>
      <c r="AF220" s="5"/>
    </row>
    <row r="221" spans="2:32" s="3" customFormat="1" ht="12.75">
      <c r="B221" s="2"/>
      <c r="C221" s="2"/>
      <c r="D221" s="2"/>
      <c r="E221" s="2"/>
      <c r="O221" s="4"/>
      <c r="AD221" s="5"/>
      <c r="AE221" s="5"/>
      <c r="AF221" s="5"/>
    </row>
    <row r="222" spans="2:32" s="3" customFormat="1" ht="12.75">
      <c r="B222" s="2"/>
      <c r="C222" s="2"/>
      <c r="D222" s="2"/>
      <c r="E222" s="2"/>
      <c r="O222" s="4"/>
      <c r="AD222" s="5"/>
      <c r="AE222" s="5"/>
      <c r="AF222" s="5"/>
    </row>
    <row r="223" spans="2:32" s="3" customFormat="1" ht="12.75">
      <c r="B223" s="2"/>
      <c r="C223" s="2"/>
      <c r="D223" s="2"/>
      <c r="E223" s="2"/>
      <c r="O223" s="4"/>
      <c r="AD223" s="5"/>
      <c r="AE223" s="5"/>
      <c r="AF223" s="5"/>
    </row>
    <row r="224" spans="2:32" s="3" customFormat="1" ht="12.75">
      <c r="B224" s="2"/>
      <c r="C224" s="2"/>
      <c r="D224" s="2"/>
      <c r="E224" s="2"/>
      <c r="O224" s="4"/>
      <c r="AD224" s="5"/>
      <c r="AE224" s="5"/>
      <c r="AF224" s="5"/>
    </row>
    <row r="225" spans="2:32" s="3" customFormat="1" ht="12.75">
      <c r="B225" s="2"/>
      <c r="C225" s="2"/>
      <c r="D225" s="2"/>
      <c r="E225" s="2"/>
      <c r="O225" s="4"/>
      <c r="AD225" s="5"/>
      <c r="AE225" s="5"/>
      <c r="AF225" s="5"/>
    </row>
    <row r="226" spans="2:32" s="3" customFormat="1" ht="12.75">
      <c r="B226" s="2"/>
      <c r="C226" s="2"/>
      <c r="D226" s="2"/>
      <c r="E226" s="2"/>
      <c r="O226" s="4"/>
      <c r="AD226" s="5"/>
      <c r="AE226" s="5"/>
      <c r="AF226" s="5"/>
    </row>
    <row r="227" spans="2:32" s="3" customFormat="1" ht="12.75">
      <c r="B227" s="2"/>
      <c r="C227" s="2"/>
      <c r="D227" s="2"/>
      <c r="E227" s="2"/>
      <c r="O227" s="4"/>
      <c r="AD227" s="5"/>
      <c r="AE227" s="5"/>
      <c r="AF227" s="5"/>
    </row>
    <row r="228" spans="2:32" s="3" customFormat="1" ht="12.75">
      <c r="B228" s="2"/>
      <c r="C228" s="2"/>
      <c r="D228" s="2"/>
      <c r="E228" s="2"/>
      <c r="O228" s="4"/>
      <c r="AD228" s="5"/>
      <c r="AE228" s="5"/>
      <c r="AF228" s="5"/>
    </row>
    <row r="229" spans="2:32" s="3" customFormat="1" ht="12.75">
      <c r="B229" s="2"/>
      <c r="C229" s="2"/>
      <c r="D229" s="2"/>
      <c r="E229" s="2"/>
      <c r="O229" s="4"/>
      <c r="AD229" s="5"/>
      <c r="AE229" s="5"/>
      <c r="AF229" s="5"/>
    </row>
    <row r="230" spans="2:32" s="3" customFormat="1" ht="12.75">
      <c r="B230" s="2"/>
      <c r="C230" s="2"/>
      <c r="D230" s="2"/>
      <c r="E230" s="2"/>
      <c r="O230" s="4"/>
      <c r="AD230" s="5"/>
      <c r="AE230" s="5"/>
      <c r="AF230" s="5"/>
    </row>
    <row r="231" spans="2:32" s="3" customFormat="1" ht="12.75">
      <c r="B231" s="2"/>
      <c r="C231" s="2"/>
      <c r="D231" s="2"/>
      <c r="E231" s="2"/>
      <c r="O231" s="4"/>
      <c r="AD231" s="5"/>
      <c r="AE231" s="5"/>
      <c r="AF231" s="5"/>
    </row>
    <row r="232" spans="2:32" s="3" customFormat="1" ht="12.75">
      <c r="B232" s="2"/>
      <c r="C232" s="2"/>
      <c r="D232" s="2"/>
      <c r="E232" s="2"/>
      <c r="O232" s="4"/>
      <c r="AD232" s="5"/>
      <c r="AE232" s="5"/>
      <c r="AF232" s="5"/>
    </row>
    <row r="233" spans="2:32" s="3" customFormat="1" ht="12.75">
      <c r="B233" s="2"/>
      <c r="C233" s="2"/>
      <c r="D233" s="2"/>
      <c r="E233" s="2"/>
      <c r="O233" s="4"/>
      <c r="AD233" s="5"/>
      <c r="AE233" s="5"/>
      <c r="AF233" s="5"/>
    </row>
    <row r="234" spans="2:32" s="3" customFormat="1" ht="12.75">
      <c r="B234" s="2"/>
      <c r="C234" s="2"/>
      <c r="D234" s="2"/>
      <c r="E234" s="2"/>
      <c r="O234" s="4"/>
      <c r="AD234" s="5"/>
      <c r="AE234" s="5"/>
      <c r="AF234" s="5"/>
    </row>
    <row r="235" spans="2:32" s="3" customFormat="1" ht="12.75">
      <c r="B235" s="2"/>
      <c r="C235" s="2"/>
      <c r="D235" s="2"/>
      <c r="E235" s="2"/>
      <c r="O235" s="4"/>
      <c r="AD235" s="5"/>
      <c r="AE235" s="5"/>
      <c r="AF235" s="5"/>
    </row>
    <row r="236" spans="2:32" s="3" customFormat="1" ht="12.75">
      <c r="B236" s="2"/>
      <c r="C236" s="2"/>
      <c r="D236" s="2"/>
      <c r="E236" s="2"/>
      <c r="O236" s="4"/>
      <c r="AD236" s="5"/>
      <c r="AE236" s="5"/>
      <c r="AF236" s="5"/>
    </row>
    <row r="237" spans="2:32" s="3" customFormat="1" ht="12.75">
      <c r="B237" s="2"/>
      <c r="C237" s="2"/>
      <c r="D237" s="2"/>
      <c r="E237" s="2"/>
      <c r="O237" s="4"/>
      <c r="AD237" s="5"/>
      <c r="AE237" s="5"/>
      <c r="AF237" s="5"/>
    </row>
    <row r="238" spans="2:32" s="3" customFormat="1" ht="12.75">
      <c r="B238" s="2"/>
      <c r="C238" s="2"/>
      <c r="D238" s="2"/>
      <c r="E238" s="2"/>
      <c r="O238" s="4"/>
      <c r="AD238" s="5"/>
      <c r="AE238" s="5"/>
      <c r="AF238" s="5"/>
    </row>
    <row r="239" spans="2:32" s="3" customFormat="1" ht="12.75">
      <c r="B239" s="2"/>
      <c r="C239" s="2"/>
      <c r="D239" s="2"/>
      <c r="E239" s="2"/>
      <c r="O239" s="4"/>
      <c r="AD239" s="5"/>
      <c r="AE239" s="5"/>
      <c r="AF239" s="5"/>
    </row>
    <row r="240" spans="2:32" s="3" customFormat="1" ht="12.75">
      <c r="B240" s="2"/>
      <c r="C240" s="2"/>
      <c r="D240" s="2"/>
      <c r="E240" s="2"/>
      <c r="O240" s="4"/>
      <c r="AD240" s="5"/>
      <c r="AE240" s="5"/>
      <c r="AF240" s="5"/>
    </row>
    <row r="241" spans="2:32" s="3" customFormat="1" ht="12.75">
      <c r="B241" s="2"/>
      <c r="C241" s="2"/>
      <c r="D241" s="2"/>
      <c r="E241" s="2"/>
      <c r="O241" s="4"/>
      <c r="AD241" s="5"/>
      <c r="AE241" s="5"/>
      <c r="AF241" s="5"/>
    </row>
    <row r="242" spans="2:32" s="3" customFormat="1" ht="12.75">
      <c r="B242" s="2"/>
      <c r="C242" s="2"/>
      <c r="D242" s="2"/>
      <c r="E242" s="2"/>
      <c r="O242" s="4"/>
      <c r="AD242" s="5"/>
      <c r="AE242" s="5"/>
      <c r="AF242" s="5"/>
    </row>
    <row r="243" spans="2:32" s="3" customFormat="1" ht="12.75">
      <c r="B243" s="2"/>
      <c r="C243" s="2"/>
      <c r="D243" s="2"/>
      <c r="E243" s="2"/>
      <c r="O243" s="4"/>
      <c r="AD243" s="5"/>
      <c r="AE243" s="5"/>
      <c r="AF243" s="5"/>
    </row>
    <row r="244" spans="2:32" s="3" customFormat="1" ht="12.75">
      <c r="B244" s="2"/>
      <c r="C244" s="2"/>
      <c r="D244" s="2"/>
      <c r="E244" s="2"/>
      <c r="O244" s="4"/>
      <c r="AD244" s="5"/>
      <c r="AE244" s="5"/>
      <c r="AF244" s="5"/>
    </row>
    <row r="245" spans="2:32" s="3" customFormat="1" ht="12.75">
      <c r="B245" s="2"/>
      <c r="C245" s="2"/>
      <c r="D245" s="2"/>
      <c r="E245" s="2"/>
      <c r="O245" s="4"/>
      <c r="AD245" s="5"/>
      <c r="AE245" s="5"/>
      <c r="AF245" s="5"/>
    </row>
    <row r="246" spans="2:32" s="3" customFormat="1" ht="12.75">
      <c r="B246" s="2"/>
      <c r="C246" s="2"/>
      <c r="D246" s="2"/>
      <c r="E246" s="2"/>
      <c r="O246" s="4"/>
      <c r="AD246" s="5"/>
      <c r="AE246" s="5"/>
      <c r="AF246" s="5"/>
    </row>
    <row r="247" spans="2:32" s="3" customFormat="1" ht="12.75">
      <c r="B247" s="2"/>
      <c r="C247" s="2"/>
      <c r="D247" s="2"/>
      <c r="E247" s="2"/>
      <c r="O247" s="4"/>
      <c r="AD247" s="5"/>
      <c r="AE247" s="5"/>
      <c r="AF247" s="5"/>
    </row>
    <row r="248" spans="2:32" s="3" customFormat="1" ht="12.75">
      <c r="B248" s="2"/>
      <c r="C248" s="2"/>
      <c r="D248" s="2"/>
      <c r="E248" s="2"/>
      <c r="O248" s="4"/>
      <c r="AD248" s="5"/>
      <c r="AE248" s="5"/>
      <c r="AF248" s="5"/>
    </row>
    <row r="249" spans="2:32" s="3" customFormat="1" ht="12.75">
      <c r="B249" s="2"/>
      <c r="C249" s="2"/>
      <c r="D249" s="2"/>
      <c r="E249" s="2"/>
      <c r="O249" s="4"/>
      <c r="AD249" s="5"/>
      <c r="AE249" s="5"/>
      <c r="AF249" s="5"/>
    </row>
    <row r="250" spans="2:32" s="3" customFormat="1" ht="12.75">
      <c r="B250" s="2"/>
      <c r="C250" s="2"/>
      <c r="D250" s="2"/>
      <c r="E250" s="2"/>
      <c r="O250" s="4"/>
      <c r="AD250" s="5"/>
      <c r="AE250" s="5"/>
      <c r="AF250" s="5"/>
    </row>
    <row r="251" spans="2:32" s="3" customFormat="1" ht="12.75">
      <c r="B251" s="2"/>
      <c r="C251" s="2"/>
      <c r="D251" s="2"/>
      <c r="E251" s="2"/>
      <c r="O251" s="4"/>
      <c r="AD251" s="5"/>
      <c r="AE251" s="5"/>
      <c r="AF251" s="5"/>
    </row>
    <row r="252" spans="2:32" s="3" customFormat="1" ht="12.75">
      <c r="B252" s="2"/>
      <c r="C252" s="2"/>
      <c r="D252" s="2"/>
      <c r="E252" s="2"/>
      <c r="O252" s="4"/>
      <c r="AD252" s="5"/>
      <c r="AE252" s="5"/>
      <c r="AF252" s="5"/>
    </row>
    <row r="253" spans="2:32" s="3" customFormat="1" ht="12.75">
      <c r="B253" s="2"/>
      <c r="C253" s="2"/>
      <c r="D253" s="2"/>
      <c r="E253" s="2"/>
      <c r="O253" s="4"/>
      <c r="AD253" s="5"/>
      <c r="AE253" s="5"/>
      <c r="AF253" s="5"/>
    </row>
  </sheetData>
  <sheetProtection/>
  <mergeCells count="24">
    <mergeCell ref="AG2:AI3"/>
    <mergeCell ref="AJ2:AR2"/>
    <mergeCell ref="AS2:BA2"/>
    <mergeCell ref="AS3:AU3"/>
    <mergeCell ref="AV3:AX3"/>
    <mergeCell ref="AY3:BA3"/>
    <mergeCell ref="AJ3:AL3"/>
    <mergeCell ref="AM3:AO3"/>
    <mergeCell ref="AP3:AR3"/>
    <mergeCell ref="A2:A4"/>
    <mergeCell ref="B2:B4"/>
    <mergeCell ref="C2:C4"/>
    <mergeCell ref="D2:D4"/>
    <mergeCell ref="AD2:AF3"/>
    <mergeCell ref="P3:R3"/>
    <mergeCell ref="S3:U3"/>
    <mergeCell ref="V3:AC3"/>
    <mergeCell ref="P2:AC2"/>
    <mergeCell ref="O2:O4"/>
    <mergeCell ref="E2:E4"/>
    <mergeCell ref="F2:N2"/>
    <mergeCell ref="F3:H3"/>
    <mergeCell ref="I3:K3"/>
    <mergeCell ref="L3:N3"/>
  </mergeCells>
  <printOptions/>
  <pageMargins left="0.45" right="0.45" top="0.5" bottom="0.5" header="0.3" footer="0.3"/>
  <pageSetup horizontalDpi="600" verticalDpi="600" orientation="landscape" scale="65" r:id="rId1"/>
  <colBreaks count="2" manualBreakCount="2">
    <brk id="15" max="65535" man="1"/>
    <brk id="3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admined</dc:creator>
  <cp:keywords/>
  <dc:description/>
  <cp:lastModifiedBy>admined</cp:lastModifiedBy>
  <dcterms:created xsi:type="dcterms:W3CDTF">2010-09-03T21:51:35Z</dcterms:created>
  <dcterms:modified xsi:type="dcterms:W3CDTF">2010-09-03T21:52:08Z</dcterms:modified>
  <cp:category/>
  <cp:version/>
  <cp:contentType/>
  <cp:contentStatus/>
</cp:coreProperties>
</file>