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35" yWindow="0" windowWidth="13185" windowHeight="10680"/>
  </bookViews>
  <sheets>
    <sheet name="FinalMetroTrendsData" sheetId="1" r:id="rId1"/>
  </sheets>
  <definedNames>
    <definedName name="_xlnm._FilterDatabase" localSheetId="0" hidden="1">FinalMetroTrendsData!$A$1:$AB$109</definedName>
  </definedNames>
  <calcPr calcId="145621"/>
</workbook>
</file>

<file path=xl/calcChain.xml><?xml version="1.0" encoding="utf-8"?>
<calcChain xmlns="http://schemas.openxmlformats.org/spreadsheetml/2006/main">
  <c r="AC11" i="1" l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2" i="1"/>
  <c r="AC3" i="1"/>
  <c r="AC4" i="1"/>
  <c r="AC5" i="1"/>
  <c r="AC6" i="1"/>
  <c r="AC7" i="1"/>
  <c r="AC8" i="1"/>
  <c r="AC9" i="1"/>
  <c r="AC10" i="1"/>
</calcChain>
</file>

<file path=xl/sharedStrings.xml><?xml version="1.0" encoding="utf-8"?>
<sst xmlns="http://schemas.openxmlformats.org/spreadsheetml/2006/main" count="337" uniqueCount="206">
  <si>
    <t>ShortName</t>
  </si>
  <si>
    <t>Name</t>
  </si>
  <si>
    <t>CBSA</t>
  </si>
  <si>
    <t>Pop2000</t>
  </si>
  <si>
    <t>Pop2008</t>
  </si>
  <si>
    <t>CntViol00</t>
  </si>
  <si>
    <t>CntViol01</t>
  </si>
  <si>
    <t>CntViol02</t>
  </si>
  <si>
    <t>CntViol03</t>
  </si>
  <si>
    <t>CntViol04</t>
  </si>
  <si>
    <t>CntViol05</t>
  </si>
  <si>
    <t>CntViol06</t>
  </si>
  <si>
    <t>CntViol07</t>
  </si>
  <si>
    <t>RateViol00</t>
  </si>
  <si>
    <t>RateViol01</t>
  </si>
  <si>
    <t>RateViol02</t>
  </si>
  <si>
    <t>RateViol03</t>
  </si>
  <si>
    <t>RateViol04</t>
  </si>
  <si>
    <t>RateViol05</t>
  </si>
  <si>
    <t>RateViol06</t>
  </si>
  <si>
    <t>RateViol07</t>
  </si>
  <si>
    <t>PerChgViol00-07</t>
  </si>
  <si>
    <t>Midwest</t>
  </si>
  <si>
    <t>Northeast</t>
  </si>
  <si>
    <t>South</t>
  </si>
  <si>
    <t>West</t>
  </si>
  <si>
    <t>Double Trouble</t>
  </si>
  <si>
    <t>Job Losses but Stable Home Prices</t>
  </si>
  <si>
    <t>Stable Employment but Falling Home Prices</t>
  </si>
  <si>
    <t>Weathering the Storm</t>
  </si>
  <si>
    <t>Akron, OH</t>
  </si>
  <si>
    <t>Albany</t>
  </si>
  <si>
    <t>Albany-Schenectady-Troy, NY</t>
  </si>
  <si>
    <t>Albuquerque, NM</t>
  </si>
  <si>
    <t>Allentown</t>
  </si>
  <si>
    <t>Allentown-Bethlehem-Easton, PA-NJ</t>
  </si>
  <si>
    <t>Atlanta</t>
  </si>
  <si>
    <t>Atlanta-Sandy Springs-Marietta, GA</t>
  </si>
  <si>
    <t>Augusta</t>
  </si>
  <si>
    <t>Augusta-Richmond County, GA-SC</t>
  </si>
  <si>
    <t>Austin</t>
  </si>
  <si>
    <t>Austin-Round Rock, TX</t>
  </si>
  <si>
    <t>Bakersfield, CA</t>
  </si>
  <si>
    <t>Baltimore</t>
  </si>
  <si>
    <t>Baltimore-Towson, MD</t>
  </si>
  <si>
    <t>Baton Rouge, LA</t>
  </si>
  <si>
    <t>Birmingham</t>
  </si>
  <si>
    <t>Birmingham-Hoover, AL</t>
  </si>
  <si>
    <t>Boise City</t>
  </si>
  <si>
    <t>Boise City-Nampa, ID</t>
  </si>
  <si>
    <t>Boston</t>
  </si>
  <si>
    <t>Boston-Cambridge-Quincy, MA-NH</t>
  </si>
  <si>
    <t>Bradenton</t>
  </si>
  <si>
    <t>Bradenton-Sarasota-Venice, FL</t>
  </si>
  <si>
    <t>Bridgeport</t>
  </si>
  <si>
    <t>Bridgeport-Stamford-Norwalk, CT</t>
  </si>
  <si>
    <t>Buffalo</t>
  </si>
  <si>
    <t>Buffalo-Niagara Falls, NY</t>
  </si>
  <si>
    <t>Charleston</t>
  </si>
  <si>
    <t>Charleston-North Charleston-Summerville, SC</t>
  </si>
  <si>
    <t>Charlotte</t>
  </si>
  <si>
    <t>Charlotte-Gastonia-Concord, NC-SC</t>
  </si>
  <si>
    <t>Chattanooga, TN</t>
  </si>
  <si>
    <t>Chattanooga, TN-GA</t>
  </si>
  <si>
    <t>Chicago</t>
  </si>
  <si>
    <t>Chicago-Naperville-Joliet, IL-IN-WI</t>
  </si>
  <si>
    <t>Cincinnati</t>
  </si>
  <si>
    <t>Cincinnati-Middletown, OH-KY-IN</t>
  </si>
  <si>
    <t>Cleveland</t>
  </si>
  <si>
    <t>Cleveland-Elyria-Mentor, OH</t>
  </si>
  <si>
    <t>Colorado Springs, CO</t>
  </si>
  <si>
    <t>Columbia, SC</t>
  </si>
  <si>
    <t>Columbus, OH</t>
  </si>
  <si>
    <t>Dallas</t>
  </si>
  <si>
    <t>Dallas-Fort Worth-Arlington, TX</t>
  </si>
  <si>
    <t>Dayton, OH</t>
  </si>
  <si>
    <t>Denver</t>
  </si>
  <si>
    <t>Denver-Aurora-Broomfield, CO</t>
  </si>
  <si>
    <t>Des Moines</t>
  </si>
  <si>
    <t>Des Moines-West Des Moines, IA</t>
  </si>
  <si>
    <t>Detroit</t>
  </si>
  <si>
    <t>Detroit-Warren-Livonia, MI</t>
  </si>
  <si>
    <t>El Paso, TX</t>
  </si>
  <si>
    <t>Fresno, CA</t>
  </si>
  <si>
    <t>Grand Rapids</t>
  </si>
  <si>
    <t>Grand Rapids-Wyoming, MI</t>
  </si>
  <si>
    <t>Greensboro</t>
  </si>
  <si>
    <t>Greensboro-High Point, NC</t>
  </si>
  <si>
    <t>Greenville</t>
  </si>
  <si>
    <t>Greenville-Mauldin-Easley, SC</t>
  </si>
  <si>
    <t>Harrisburg</t>
  </si>
  <si>
    <t>Harrisburg-Carlisle, PA</t>
  </si>
  <si>
    <t>Hartford</t>
  </si>
  <si>
    <t>Hartford-West Hartford-East Hartford, CT</t>
  </si>
  <si>
    <t>Honolulu, HI</t>
  </si>
  <si>
    <t>Houston</t>
  </si>
  <si>
    <t>Houston-Sugar Land-Baytown, TX</t>
  </si>
  <si>
    <t>Indianapolis</t>
  </si>
  <si>
    <t>Indianapolis-Carmel, IN</t>
  </si>
  <si>
    <t>Jackson, MS</t>
  </si>
  <si>
    <t>Jacksonville, FL</t>
  </si>
  <si>
    <t>Kansas City, MO</t>
  </si>
  <si>
    <t>Kansas City, MO-KS</t>
  </si>
  <si>
    <t>Knoxville, TN</t>
  </si>
  <si>
    <t>Lakeland</t>
  </si>
  <si>
    <t>Lakeland-Winter Haven, FL</t>
  </si>
  <si>
    <t>Lancaster, PA</t>
  </si>
  <si>
    <t>Lansing</t>
  </si>
  <si>
    <t>Lansing-East Lansing, MI</t>
  </si>
  <si>
    <t>Las Vegas</t>
  </si>
  <si>
    <t>Las Vegas-Paradise, NV</t>
  </si>
  <si>
    <t>Little Rock</t>
  </si>
  <si>
    <t>Little Rock-North Little Rock-Conway, AR</t>
  </si>
  <si>
    <t>Los Angeles</t>
  </si>
  <si>
    <t>Los Angeles-Long Beach-Santa Ana, CA</t>
  </si>
  <si>
    <t>Louisville-Jefferson County, KY</t>
  </si>
  <si>
    <t>Louisville-Jefferson County, KY-IN</t>
  </si>
  <si>
    <t>Madison, WI</t>
  </si>
  <si>
    <t>McAllen</t>
  </si>
  <si>
    <t>McAllen-Edinburg-Mission, TX</t>
  </si>
  <si>
    <t>Memphis, TN</t>
  </si>
  <si>
    <t>Memphis, TN-MS-AR</t>
  </si>
  <si>
    <t>Miami</t>
  </si>
  <si>
    <t>Miami-Fort Lauderdale-Pompano Beach, FL</t>
  </si>
  <si>
    <t>Milwaukee</t>
  </si>
  <si>
    <t>Milwaukee-Waukesha-West Allis, WI</t>
  </si>
  <si>
    <t>Minneapolis</t>
  </si>
  <si>
    <t>Minneapolis-St. Paul-Bloomington, MN-WI</t>
  </si>
  <si>
    <t>Modesto, CA</t>
  </si>
  <si>
    <t>Nashville</t>
  </si>
  <si>
    <t>Nashville-Davidson-Murfreesboro-Franklin, TN</t>
  </si>
  <si>
    <t>New Haven</t>
  </si>
  <si>
    <t>New Haven-Milford, CT</t>
  </si>
  <si>
    <t>New Orleans</t>
  </si>
  <si>
    <t>New Orleans-Metairie-Kenner, LA</t>
  </si>
  <si>
    <t>New York</t>
  </si>
  <si>
    <t>New York-Northern New Jersey-Long Island, NY-NJ-PA</t>
  </si>
  <si>
    <t>Oklahoma City, OK</t>
  </si>
  <si>
    <t>Omaha</t>
  </si>
  <si>
    <t>Omaha-Council Bluffs, NE-IA</t>
  </si>
  <si>
    <t>Orlando</t>
  </si>
  <si>
    <t>Orlando-Kissimmee, FL</t>
  </si>
  <si>
    <t>Oxnard</t>
  </si>
  <si>
    <t>Oxnard-Thousand Oaks-Ventura, CA</t>
  </si>
  <si>
    <t>Palm Bay</t>
  </si>
  <si>
    <t>Palm Bay-Melbourne-Titusville, FL</t>
  </si>
  <si>
    <t>Philadelphia</t>
  </si>
  <si>
    <t>Philadelphia-Camden-Wilmington, PA-NJ-DE-MD</t>
  </si>
  <si>
    <t>Phoenix</t>
  </si>
  <si>
    <t>Phoenix-Mesa-Scottsdale, AZ</t>
  </si>
  <si>
    <t>Pittsburgh, PA</t>
  </si>
  <si>
    <t>Portland, ME</t>
  </si>
  <si>
    <t>Portland-South Portland-Biddeford, ME</t>
  </si>
  <si>
    <t>Portland, OR</t>
  </si>
  <si>
    <t>Portland-Vancouver-Beaverton, OR-WA</t>
  </si>
  <si>
    <t>Poughkeepsie</t>
  </si>
  <si>
    <t>Poughkeepsie-Newburgh-Middletown, NY</t>
  </si>
  <si>
    <t>Providence</t>
  </si>
  <si>
    <t>Providence-New Bedford-Fall River, RI-MA</t>
  </si>
  <si>
    <t>Raleigh</t>
  </si>
  <si>
    <t>Raleigh-Cary, NC</t>
  </si>
  <si>
    <t>Richmond, VA</t>
  </si>
  <si>
    <t>Riverside</t>
  </si>
  <si>
    <t>Riverside-San Bernardino-Ontario, CA</t>
  </si>
  <si>
    <t>Rochester, NY</t>
  </si>
  <si>
    <t>Sacramento</t>
  </si>
  <si>
    <t>Sacramento-Arden-Arcade-Roseville, CA</t>
  </si>
  <si>
    <t>Salt Lake City, UT</t>
  </si>
  <si>
    <t>San Antonio, TX</t>
  </si>
  <si>
    <t>San Diego</t>
  </si>
  <si>
    <t>San Diego-Carlsbad-San Marcos, CA</t>
  </si>
  <si>
    <t>San Francisco</t>
  </si>
  <si>
    <t>San Francisco-Oakland-Fremont, CA</t>
  </si>
  <si>
    <t>San Jose</t>
  </si>
  <si>
    <t>San Jose-Sunnyvale-Santa Clara, CA</t>
  </si>
  <si>
    <t>Santa Rosa</t>
  </si>
  <si>
    <t>Santa Rosa-Petaluma, CA</t>
  </si>
  <si>
    <t>Scranton</t>
  </si>
  <si>
    <t>Scranton-Wilkes-Barre, PA</t>
  </si>
  <si>
    <t>Seattle</t>
  </si>
  <si>
    <t>Seattle-Tacoma-Bellevue, WA</t>
  </si>
  <si>
    <t>Springfield, MA</t>
  </si>
  <si>
    <t>St. Louis, MO</t>
  </si>
  <si>
    <t>St. Louis, MO-IL</t>
  </si>
  <si>
    <t>Stockton, CA</t>
  </si>
  <si>
    <t>Syracuse, NY</t>
  </si>
  <si>
    <t>Tampa</t>
  </si>
  <si>
    <t>Tampa-St. Petersburg-Clearwater, FL</t>
  </si>
  <si>
    <t>Toledo, OH</t>
  </si>
  <si>
    <t>Tucson, AZ</t>
  </si>
  <si>
    <t>Tulsa, OK</t>
  </si>
  <si>
    <t>Virginia Beach</t>
  </si>
  <si>
    <t>Virginia Beach-Norfolk-Newport News, VA-NC</t>
  </si>
  <si>
    <t>Washington</t>
  </si>
  <si>
    <t>Washington-Arlington-Alexandria, DC-VA-MD-WV</t>
  </si>
  <si>
    <t>Wichita, KS</t>
  </si>
  <si>
    <t>Worcester, MA</t>
  </si>
  <si>
    <t>Youngstown</t>
  </si>
  <si>
    <t>Youngstown-Warren-Boardman, OH-PA</t>
  </si>
  <si>
    <t>CntViol08</t>
  </si>
  <si>
    <t>CntViol09</t>
  </si>
  <si>
    <t>RateViol08</t>
  </si>
  <si>
    <t>RateViol09</t>
  </si>
  <si>
    <t>PerChgViol00-09</t>
  </si>
  <si>
    <t>Region Name</t>
  </si>
  <si>
    <t>Region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</si>
</sst>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tabSelected="1" workbookViewId="0">
      <selection activeCell="D23" sqref="D23"/>
    </sheetView>
  </sheetViews>
  <sheetFormatPr defaultRowHeight="12.75" x14ac:dyDescent="0.2"/>
  <cols>
    <col min="1" max="1" width="27" bestFit="1" customWidth="1"/>
    <col min="2" max="2" width="47.5703125" bestFit="1" customWidth="1"/>
    <col min="3" max="3" width="6.140625" bestFit="1" customWidth="1"/>
    <col min="4" max="4" width="38.7109375" bestFit="1" customWidth="1"/>
    <col min="5" max="5" width="7.42578125" bestFit="1" customWidth="1"/>
    <col min="6" max="7" width="9" bestFit="1" customWidth="1"/>
    <col min="8" max="8" width="9.5703125" bestFit="1" customWidth="1"/>
    <col min="9" max="15" width="8.5703125" bestFit="1" customWidth="1"/>
    <col min="16" max="17" width="9.5703125" bestFit="1" customWidth="1"/>
    <col min="18" max="27" width="9.7109375" bestFit="1" customWidth="1"/>
    <col min="28" max="28" width="14" bestFit="1" customWidth="1"/>
    <col min="29" max="29" width="9" bestFit="1" customWidth="1"/>
  </cols>
  <sheetData>
    <row r="1" spans="1:29" s="4" customFormat="1" ht="28.5" customHeight="1" x14ac:dyDescent="0.2">
      <c r="A1" s="4" t="s">
        <v>0</v>
      </c>
      <c r="B1" s="4" t="s">
        <v>1</v>
      </c>
      <c r="C1" s="4" t="s">
        <v>2</v>
      </c>
      <c r="D1" s="4" t="s">
        <v>204</v>
      </c>
      <c r="E1" s="4" t="s">
        <v>205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199</v>
      </c>
      <c r="Q1" s="4" t="s">
        <v>200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201</v>
      </c>
      <c r="AA1" s="4" t="s">
        <v>202</v>
      </c>
      <c r="AB1" s="4" t="s">
        <v>21</v>
      </c>
      <c r="AC1" s="4" t="s">
        <v>203</v>
      </c>
    </row>
    <row r="2" spans="1:29" x14ac:dyDescent="0.2">
      <c r="A2" s="1"/>
      <c r="B2" s="1"/>
      <c r="C2" s="1"/>
      <c r="D2" s="1" t="s">
        <v>22</v>
      </c>
      <c r="E2" s="1">
        <v>2</v>
      </c>
      <c r="F2" s="1">
        <v>36165568</v>
      </c>
      <c r="G2" s="1">
        <v>37856854</v>
      </c>
      <c r="H2" s="1">
        <v>172868</v>
      </c>
      <c r="I2" s="1">
        <v>177531</v>
      </c>
      <c r="J2" s="1">
        <v>175478</v>
      </c>
      <c r="K2" s="1">
        <v>164641</v>
      </c>
      <c r="L2" s="1">
        <v>161857</v>
      </c>
      <c r="M2" s="1">
        <v>173974</v>
      </c>
      <c r="N2" s="1">
        <v>177277</v>
      </c>
      <c r="O2" s="1">
        <v>177424</v>
      </c>
      <c r="P2" s="2">
        <v>1402187</v>
      </c>
      <c r="Q2" s="2">
        <v>1339801</v>
      </c>
      <c r="R2" s="3">
        <v>629.08622376572384</v>
      </c>
      <c r="S2" s="3">
        <v>622.28230608608851</v>
      </c>
      <c r="T2" s="3">
        <v>607.80210945896749</v>
      </c>
      <c r="U2" s="3">
        <v>563.05999360268686</v>
      </c>
      <c r="V2" s="3">
        <v>537.93912055460396</v>
      </c>
      <c r="W2" s="3">
        <v>580.46384524416294</v>
      </c>
      <c r="X2" s="3">
        <v>589.49773131975837</v>
      </c>
      <c r="Y2" s="3">
        <v>588.03481848604304</v>
      </c>
      <c r="Z2" s="2">
        <v>498.95</v>
      </c>
      <c r="AA2" s="2">
        <v>467.26</v>
      </c>
      <c r="AB2" s="3">
        <v>-6.5255610008348617</v>
      </c>
      <c r="AC2" s="3">
        <f>(R2-H2)/H2</f>
        <v>-0.99636088678202028</v>
      </c>
    </row>
    <row r="3" spans="1:29" x14ac:dyDescent="0.2">
      <c r="A3" s="1"/>
      <c r="B3" s="1"/>
      <c r="C3" s="1"/>
      <c r="D3" s="1" t="s">
        <v>23</v>
      </c>
      <c r="E3" s="1">
        <v>1</v>
      </c>
      <c r="F3" s="1">
        <v>43775555</v>
      </c>
      <c r="G3" s="1">
        <v>44952948</v>
      </c>
      <c r="H3" s="1">
        <v>212702</v>
      </c>
      <c r="I3" s="1">
        <v>206148</v>
      </c>
      <c r="J3" s="1">
        <v>201806</v>
      </c>
      <c r="K3" s="1">
        <v>196502</v>
      </c>
      <c r="L3" s="1">
        <v>191573</v>
      </c>
      <c r="M3" s="1">
        <v>193319</v>
      </c>
      <c r="N3" s="1">
        <v>193701</v>
      </c>
      <c r="O3" s="1">
        <v>185600</v>
      </c>
      <c r="P3" s="2">
        <v>1409634</v>
      </c>
      <c r="Q3" s="2">
        <v>1345160</v>
      </c>
      <c r="R3" s="3">
        <v>528.33145181708426</v>
      </c>
      <c r="S3" s="3">
        <v>514.55141302081051</v>
      </c>
      <c r="T3" s="3">
        <v>469.24695056100205</v>
      </c>
      <c r="U3" s="3">
        <v>454.16252473889386</v>
      </c>
      <c r="V3" s="3">
        <v>439.26664507781084</v>
      </c>
      <c r="W3" s="3">
        <v>443.2355241766374</v>
      </c>
      <c r="X3" s="3">
        <v>442.77352084462734</v>
      </c>
      <c r="Y3" s="3">
        <v>420.7089062942087</v>
      </c>
      <c r="Z3" s="2">
        <v>482.53</v>
      </c>
      <c r="AA3" s="2">
        <v>453.14</v>
      </c>
      <c r="AB3" s="3">
        <v>-20.370270433972951</v>
      </c>
      <c r="AC3" s="3">
        <f>(R3-H3)/H3</f>
        <v>-0.99751609551477138</v>
      </c>
    </row>
    <row r="4" spans="1:29" x14ac:dyDescent="0.2">
      <c r="A4" s="1"/>
      <c r="B4" s="1"/>
      <c r="C4" s="1"/>
      <c r="D4" s="1" t="s">
        <v>24</v>
      </c>
      <c r="E4" s="1">
        <v>3</v>
      </c>
      <c r="F4" s="1">
        <v>56014703</v>
      </c>
      <c r="G4" s="1">
        <v>64457433</v>
      </c>
      <c r="H4" s="1">
        <v>377165</v>
      </c>
      <c r="I4" s="1">
        <v>388514</v>
      </c>
      <c r="J4" s="1">
        <v>387847</v>
      </c>
      <c r="K4" s="1">
        <v>377729</v>
      </c>
      <c r="L4" s="1">
        <v>375631</v>
      </c>
      <c r="M4" s="1">
        <v>384089</v>
      </c>
      <c r="N4" s="1">
        <v>390830</v>
      </c>
      <c r="O4" s="1">
        <v>391740</v>
      </c>
      <c r="P4" s="2">
        <v>1610934</v>
      </c>
      <c r="Q4" s="2">
        <v>1526032</v>
      </c>
      <c r="R4" s="3">
        <v>697.93030767149139</v>
      </c>
      <c r="S4" s="3">
        <v>703.10714018390661</v>
      </c>
      <c r="T4" s="3">
        <v>690.51312901986444</v>
      </c>
      <c r="U4" s="3">
        <v>655.40038297290528</v>
      </c>
      <c r="V4" s="3">
        <v>643.58029465629318</v>
      </c>
      <c r="W4" s="3">
        <v>645.72643033971576</v>
      </c>
      <c r="X4" s="3">
        <v>644.16558676672946</v>
      </c>
      <c r="Y4" s="3">
        <v>635.69756822069087</v>
      </c>
      <c r="Z4" s="2">
        <v>516.47</v>
      </c>
      <c r="AA4" s="2">
        <v>480.72</v>
      </c>
      <c r="AB4" s="3">
        <v>-8.9167555509128036</v>
      </c>
      <c r="AC4" s="3">
        <f>(R4-H4)/H4</f>
        <v>-0.99814953585918231</v>
      </c>
    </row>
    <row r="5" spans="1:29" x14ac:dyDescent="0.2">
      <c r="A5" s="1"/>
      <c r="B5" s="1"/>
      <c r="C5" s="1"/>
      <c r="D5" s="1" t="s">
        <v>25</v>
      </c>
      <c r="E5" s="1">
        <v>4</v>
      </c>
      <c r="F5" s="1">
        <v>45973538</v>
      </c>
      <c r="G5" s="1">
        <v>51639764</v>
      </c>
      <c r="H5" s="1">
        <v>269147</v>
      </c>
      <c r="I5" s="1">
        <v>273608</v>
      </c>
      <c r="J5" s="1">
        <v>270412</v>
      </c>
      <c r="K5" s="1">
        <v>265265</v>
      </c>
      <c r="L5" s="1">
        <v>259558</v>
      </c>
      <c r="M5" s="1">
        <v>254563</v>
      </c>
      <c r="N5" s="1">
        <v>264314</v>
      </c>
      <c r="O5" s="1">
        <v>259655</v>
      </c>
      <c r="P5" s="2">
        <v>1476247</v>
      </c>
      <c r="Q5" s="2">
        <v>1403493</v>
      </c>
      <c r="R5" s="3">
        <v>587.00652516878233</v>
      </c>
      <c r="S5" s="3">
        <v>586.01206121488053</v>
      </c>
      <c r="T5" s="3">
        <v>568.87693739336919</v>
      </c>
      <c r="U5" s="3">
        <v>548.70125155556536</v>
      </c>
      <c r="V5" s="3">
        <v>528.45432698117077</v>
      </c>
      <c r="W5" s="3">
        <v>515.00125795100701</v>
      </c>
      <c r="X5" s="3">
        <v>523.89534944912339</v>
      </c>
      <c r="Y5" s="3">
        <v>508.54112300835266</v>
      </c>
      <c r="Z5" s="2">
        <v>493.24</v>
      </c>
      <c r="AA5" s="2">
        <v>461.45</v>
      </c>
      <c r="AB5" s="3">
        <v>-13.367040875375016</v>
      </c>
      <c r="AC5" s="3">
        <f>(R5-H5)/H5</f>
        <v>-0.99781901145036433</v>
      </c>
    </row>
    <row r="6" spans="1:29" x14ac:dyDescent="0.2">
      <c r="A6" s="1"/>
      <c r="B6" s="1"/>
      <c r="C6" s="1"/>
      <c r="D6" s="1" t="s">
        <v>26</v>
      </c>
      <c r="E6" s="1">
        <v>1</v>
      </c>
      <c r="F6" s="1">
        <v>71815997</v>
      </c>
      <c r="G6" s="1">
        <v>77680166</v>
      </c>
      <c r="H6" s="1">
        <v>475193</v>
      </c>
      <c r="I6" s="1">
        <v>476222</v>
      </c>
      <c r="J6" s="1">
        <v>465931</v>
      </c>
      <c r="K6" s="1">
        <v>451560</v>
      </c>
      <c r="L6" s="1">
        <v>436703</v>
      </c>
      <c r="M6" s="1">
        <v>437277</v>
      </c>
      <c r="N6" s="1">
        <v>449437</v>
      </c>
      <c r="O6" s="1">
        <v>443104</v>
      </c>
      <c r="P6" s="2">
        <v>401132</v>
      </c>
      <c r="Q6" s="2">
        <v>375832</v>
      </c>
      <c r="R6" s="3">
        <v>726.23149669912073</v>
      </c>
      <c r="S6" s="3">
        <v>712.80866223984333</v>
      </c>
      <c r="T6" s="3">
        <v>686.32290986855344</v>
      </c>
      <c r="U6" s="3">
        <v>655.67126458391579</v>
      </c>
      <c r="V6" s="3">
        <v>627.02373319497838</v>
      </c>
      <c r="W6" s="3">
        <v>620.57027461615155</v>
      </c>
      <c r="X6" s="3">
        <v>632.47459857458375</v>
      </c>
      <c r="Y6" s="3">
        <v>620.26690301641293</v>
      </c>
      <c r="Z6" s="2">
        <v>572.33000000000004</v>
      </c>
      <c r="AA6" s="2">
        <v>524.77</v>
      </c>
      <c r="AB6" s="3">
        <v>-14.591021480662819</v>
      </c>
      <c r="AC6" s="3">
        <f>(R6-H6)/H6</f>
        <v>-0.99847171255321709</v>
      </c>
    </row>
    <row r="7" spans="1:29" x14ac:dyDescent="0.2">
      <c r="A7" s="1"/>
      <c r="B7" s="1"/>
      <c r="C7" s="1"/>
      <c r="D7" s="1" t="s">
        <v>27</v>
      </c>
      <c r="E7" s="1">
        <v>3</v>
      </c>
      <c r="F7" s="1">
        <v>21323678</v>
      </c>
      <c r="G7" s="1">
        <v>23248637</v>
      </c>
      <c r="H7" s="1">
        <v>111506</v>
      </c>
      <c r="I7" s="1">
        <v>115674</v>
      </c>
      <c r="J7" s="1">
        <v>115775</v>
      </c>
      <c r="K7" s="1">
        <v>111423</v>
      </c>
      <c r="L7" s="1">
        <v>112543</v>
      </c>
      <c r="M7" s="1">
        <v>121807</v>
      </c>
      <c r="N7" s="1">
        <v>126200</v>
      </c>
      <c r="O7" s="1">
        <v>127823</v>
      </c>
      <c r="P7" s="2">
        <v>130937</v>
      </c>
      <c r="Q7" s="2">
        <v>124066</v>
      </c>
      <c r="R7" s="3">
        <v>630.17136574014421</v>
      </c>
      <c r="S7" s="3">
        <v>639.60766925392761</v>
      </c>
      <c r="T7" s="3">
        <v>626.95454534870123</v>
      </c>
      <c r="U7" s="3">
        <v>587.99214321798456</v>
      </c>
      <c r="V7" s="3">
        <v>582.29034963031961</v>
      </c>
      <c r="W7" s="3">
        <v>632.1176613696382</v>
      </c>
      <c r="X7" s="3">
        <v>642.06695496592238</v>
      </c>
      <c r="Y7" s="3">
        <v>642.8863642787685</v>
      </c>
      <c r="Z7" s="2">
        <v>553.77</v>
      </c>
      <c r="AA7" s="2">
        <v>514.92999999999995</v>
      </c>
      <c r="AB7" s="3">
        <v>2.0177049021721829</v>
      </c>
      <c r="AC7" s="3">
        <f>(R7-H7)/H7</f>
        <v>-0.9943485429865645</v>
      </c>
    </row>
    <row r="8" spans="1:29" x14ac:dyDescent="0.2">
      <c r="A8" s="1"/>
      <c r="B8" s="1"/>
      <c r="C8" s="1"/>
      <c r="D8" s="1" t="s">
        <v>28</v>
      </c>
      <c r="E8" s="1">
        <v>4</v>
      </c>
      <c r="F8" s="1">
        <v>50939796</v>
      </c>
      <c r="G8" s="1">
        <v>55497433</v>
      </c>
      <c r="H8" s="1">
        <v>254595</v>
      </c>
      <c r="I8" s="1">
        <v>254301</v>
      </c>
      <c r="J8" s="1">
        <v>248726</v>
      </c>
      <c r="K8" s="1">
        <v>239933</v>
      </c>
      <c r="L8" s="1">
        <v>234014</v>
      </c>
      <c r="M8" s="1">
        <v>238027</v>
      </c>
      <c r="N8" s="1">
        <v>241022</v>
      </c>
      <c r="O8" s="1">
        <v>233707</v>
      </c>
      <c r="P8" s="2">
        <v>262478</v>
      </c>
      <c r="Q8" s="2">
        <v>249055</v>
      </c>
      <c r="R8" s="3">
        <v>531.16686989170853</v>
      </c>
      <c r="S8" s="3">
        <v>524.99971510155024</v>
      </c>
      <c r="T8" s="3">
        <v>483.28542533017111</v>
      </c>
      <c r="U8" s="3">
        <v>461.25667331612851</v>
      </c>
      <c r="V8" s="3">
        <v>443.86575904963485</v>
      </c>
      <c r="W8" s="3">
        <v>451.14792751367975</v>
      </c>
      <c r="X8" s="3">
        <v>449.84391187828356</v>
      </c>
      <c r="Y8" s="3">
        <v>430.30865665969702</v>
      </c>
      <c r="Z8" s="2">
        <v>443.8</v>
      </c>
      <c r="AA8" s="2">
        <v>416.45</v>
      </c>
      <c r="AB8" s="3">
        <v>-18.988046685323944</v>
      </c>
      <c r="AC8" s="3">
        <f>(R8-H8)/H8</f>
        <v>-0.99791367909860085</v>
      </c>
    </row>
    <row r="9" spans="1:29" x14ac:dyDescent="0.2">
      <c r="A9" s="1"/>
      <c r="B9" s="1"/>
      <c r="C9" s="1"/>
      <c r="D9" s="1" t="s">
        <v>29</v>
      </c>
      <c r="E9" s="1">
        <v>2</v>
      </c>
      <c r="F9" s="1">
        <v>37849893</v>
      </c>
      <c r="G9" s="1">
        <v>42480763</v>
      </c>
      <c r="H9" s="1">
        <v>190588</v>
      </c>
      <c r="I9" s="1">
        <v>199604</v>
      </c>
      <c r="J9" s="1">
        <v>205111</v>
      </c>
      <c r="K9" s="1">
        <v>201221</v>
      </c>
      <c r="L9" s="1">
        <v>205359</v>
      </c>
      <c r="M9" s="1">
        <v>208834</v>
      </c>
      <c r="N9" s="1">
        <v>209463</v>
      </c>
      <c r="O9" s="1">
        <v>209785</v>
      </c>
      <c r="P9" s="2">
        <v>203627</v>
      </c>
      <c r="Q9" s="2">
        <v>197909</v>
      </c>
      <c r="R9" s="3">
        <v>521.14304639430384</v>
      </c>
      <c r="S9" s="3">
        <v>536.47606684701861</v>
      </c>
      <c r="T9" s="3">
        <v>543.20165429534529</v>
      </c>
      <c r="U9" s="3">
        <v>520.65175277542846</v>
      </c>
      <c r="V9" s="3">
        <v>520.0774528155813</v>
      </c>
      <c r="W9" s="3">
        <v>522.02586751985666</v>
      </c>
      <c r="X9" s="3">
        <v>515.29267668546345</v>
      </c>
      <c r="Y9" s="3">
        <v>507.47437657770081</v>
      </c>
      <c r="Z9" s="2">
        <v>498</v>
      </c>
      <c r="AA9" s="2">
        <v>475.16</v>
      </c>
      <c r="AB9" s="3">
        <v>-2.6228249443553215</v>
      </c>
      <c r="AC9" s="3">
        <f>(R9-H9)/H9</f>
        <v>-0.99726560409682508</v>
      </c>
    </row>
    <row r="10" spans="1:29" x14ac:dyDescent="0.2">
      <c r="A10" s="1" t="s">
        <v>30</v>
      </c>
      <c r="B10" s="1" t="s">
        <v>30</v>
      </c>
      <c r="C10" s="1">
        <v>10420</v>
      </c>
      <c r="D10" s="1" t="s">
        <v>22</v>
      </c>
      <c r="E10" s="1">
        <v>2</v>
      </c>
      <c r="F10" s="1">
        <v>694960</v>
      </c>
      <c r="G10" s="1">
        <v>698553</v>
      </c>
      <c r="H10" s="1">
        <v>1251</v>
      </c>
      <c r="I10" s="1">
        <v>1642</v>
      </c>
      <c r="J10" s="1">
        <v>1724</v>
      </c>
      <c r="K10" s="1">
        <v>1810</v>
      </c>
      <c r="L10" s="1">
        <v>1829</v>
      </c>
      <c r="M10" s="1">
        <v>1866</v>
      </c>
      <c r="N10" s="1">
        <v>1852</v>
      </c>
      <c r="O10" s="1">
        <v>2062</v>
      </c>
      <c r="P10" s="2">
        <v>2405</v>
      </c>
      <c r="Q10" s="2">
        <v>2456</v>
      </c>
      <c r="R10" s="3">
        <v>187.62345128164364</v>
      </c>
      <c r="S10" s="3">
        <v>245.82347120107673</v>
      </c>
      <c r="T10" s="3">
        <v>296.18583427681006</v>
      </c>
      <c r="U10" s="3">
        <v>310.66454751107921</v>
      </c>
      <c r="V10" s="3">
        <v>274.01036415363154</v>
      </c>
      <c r="W10" s="3">
        <v>274.75884978229851</v>
      </c>
      <c r="X10" s="3">
        <v>272.69581606284368</v>
      </c>
      <c r="Y10" s="3">
        <v>330.84371565410629</v>
      </c>
      <c r="Z10" s="2">
        <v>365.91</v>
      </c>
      <c r="AA10" s="2">
        <v>373.09</v>
      </c>
      <c r="AB10" s="3">
        <v>76.333882248799029</v>
      </c>
      <c r="AC10" s="3">
        <f>(R10-H10)/H10</f>
        <v>-0.85002122199708741</v>
      </c>
    </row>
    <row r="11" spans="1:29" x14ac:dyDescent="0.2">
      <c r="A11" s="1" t="s">
        <v>31</v>
      </c>
      <c r="B11" s="1" t="s">
        <v>32</v>
      </c>
      <c r="C11" s="1">
        <v>10580</v>
      </c>
      <c r="D11" s="1" t="s">
        <v>23</v>
      </c>
      <c r="E11" s="1">
        <v>1</v>
      </c>
      <c r="F11" s="1">
        <v>825875</v>
      </c>
      <c r="G11" s="1">
        <v>853919</v>
      </c>
      <c r="H11" s="1">
        <v>2696</v>
      </c>
      <c r="I11" s="1">
        <v>3054</v>
      </c>
      <c r="J11" s="1">
        <v>3114</v>
      </c>
      <c r="K11" s="1">
        <v>2694</v>
      </c>
      <c r="L11" s="1">
        <v>2820</v>
      </c>
      <c r="M11" s="1">
        <v>3386</v>
      </c>
      <c r="N11" s="1">
        <v>3164</v>
      </c>
      <c r="O11" s="1">
        <v>2885</v>
      </c>
      <c r="P11" s="2">
        <v>2808</v>
      </c>
      <c r="Q11" s="2">
        <v>2651</v>
      </c>
      <c r="R11" s="3">
        <v>326.44165279249285</v>
      </c>
      <c r="S11" s="3">
        <v>369.1102798542413</v>
      </c>
      <c r="T11" s="3">
        <v>373.49056558513519</v>
      </c>
      <c r="U11" s="3">
        <v>321.86264565359983</v>
      </c>
      <c r="V11" s="3">
        <v>334.8118879591197</v>
      </c>
      <c r="W11" s="3">
        <v>400.00945090256118</v>
      </c>
      <c r="X11" s="3">
        <v>371.73192535754526</v>
      </c>
      <c r="Y11" s="3">
        <v>338.55899434483263</v>
      </c>
      <c r="Z11" s="2">
        <v>327.84</v>
      </c>
      <c r="AA11" s="2">
        <v>309.43</v>
      </c>
      <c r="AB11" s="3">
        <v>3.7119471270543825</v>
      </c>
      <c r="AC11" s="3">
        <f t="shared" ref="AC11:AC74" si="0">(R11-H11)/H11</f>
        <v>-0.87891630089299233</v>
      </c>
    </row>
    <row r="12" spans="1:29" x14ac:dyDescent="0.2">
      <c r="A12" s="1" t="s">
        <v>33</v>
      </c>
      <c r="B12" s="1" t="s">
        <v>33</v>
      </c>
      <c r="C12" s="1">
        <v>10740</v>
      </c>
      <c r="D12" s="1" t="s">
        <v>25</v>
      </c>
      <c r="E12" s="1">
        <v>4</v>
      </c>
      <c r="F12" s="1">
        <v>729649</v>
      </c>
      <c r="G12" s="1">
        <v>841408</v>
      </c>
      <c r="H12" s="1">
        <v>6722</v>
      </c>
      <c r="I12" s="1">
        <v>7043</v>
      </c>
      <c r="J12" s="1">
        <v>6553</v>
      </c>
      <c r="K12" s="1">
        <v>6034</v>
      </c>
      <c r="L12" s="1">
        <v>6681</v>
      </c>
      <c r="M12" s="1">
        <v>6758</v>
      </c>
      <c r="N12" s="1">
        <v>6374</v>
      </c>
      <c r="O12" s="1">
        <v>7164</v>
      </c>
      <c r="P12" s="2">
        <v>6643</v>
      </c>
      <c r="Q12" s="2">
        <v>5785</v>
      </c>
      <c r="R12" s="3">
        <v>940.92813419914023</v>
      </c>
      <c r="S12" s="3">
        <v>1041.683613930725</v>
      </c>
      <c r="T12" s="3">
        <v>950.18523754630939</v>
      </c>
      <c r="U12" s="3">
        <v>845.3857545355072</v>
      </c>
      <c r="V12" s="3">
        <v>862.08008918870792</v>
      </c>
      <c r="W12" s="3">
        <v>855.2546654281208</v>
      </c>
      <c r="X12" s="3">
        <v>789.62658120431058</v>
      </c>
      <c r="Y12" s="3">
        <v>865.97564292405787</v>
      </c>
      <c r="Z12" s="2">
        <v>784.55</v>
      </c>
      <c r="AA12" s="2">
        <v>670.97</v>
      </c>
      <c r="AB12" s="3">
        <v>-7.9658040344257843</v>
      </c>
      <c r="AC12" s="3">
        <f t="shared" si="0"/>
        <v>-0.86002259235359413</v>
      </c>
    </row>
    <row r="13" spans="1:29" x14ac:dyDescent="0.2">
      <c r="A13" s="1" t="s">
        <v>34</v>
      </c>
      <c r="B13" s="1" t="s">
        <v>35</v>
      </c>
      <c r="C13" s="1">
        <v>10900</v>
      </c>
      <c r="D13" s="1" t="s">
        <v>23</v>
      </c>
      <c r="E13" s="1">
        <v>1</v>
      </c>
      <c r="F13" s="1">
        <v>740395</v>
      </c>
      <c r="G13" s="1">
        <v>808210</v>
      </c>
      <c r="H13" s="1">
        <v>1767</v>
      </c>
      <c r="I13" s="1">
        <v>1758</v>
      </c>
      <c r="J13" s="1">
        <v>1788</v>
      </c>
      <c r="K13" s="1">
        <v>1692</v>
      </c>
      <c r="L13" s="1">
        <v>1816</v>
      </c>
      <c r="M13" s="1">
        <v>2264</v>
      </c>
      <c r="N13" s="1">
        <v>2506</v>
      </c>
      <c r="O13" s="1">
        <v>2047</v>
      </c>
      <c r="P13" s="2">
        <v>1969</v>
      </c>
      <c r="Q13" s="2">
        <v>1974</v>
      </c>
      <c r="R13" s="3">
        <v>257.90650560767853</v>
      </c>
      <c r="S13" s="3">
        <v>276.79895704420278</v>
      </c>
      <c r="T13" s="3">
        <v>272.52815590805375</v>
      </c>
      <c r="U13" s="3">
        <v>251.57943412469834</v>
      </c>
      <c r="V13" s="3">
        <v>262.0796947406551</v>
      </c>
      <c r="W13" s="3">
        <v>301.77170916884819</v>
      </c>
      <c r="X13" s="3">
        <v>341.78009328714438</v>
      </c>
      <c r="Y13" s="3">
        <v>261.44842683914345</v>
      </c>
      <c r="Z13" s="2">
        <v>248.66</v>
      </c>
      <c r="AA13" s="2">
        <v>241.41</v>
      </c>
      <c r="AB13" s="3">
        <v>1.3733353577566654</v>
      </c>
      <c r="AC13" s="3">
        <f t="shared" si="0"/>
        <v>-0.85404272461365105</v>
      </c>
    </row>
    <row r="14" spans="1:29" x14ac:dyDescent="0.2">
      <c r="A14" s="1" t="s">
        <v>36</v>
      </c>
      <c r="B14" s="1" t="s">
        <v>37</v>
      </c>
      <c r="C14" s="1">
        <v>12060</v>
      </c>
      <c r="D14" s="1" t="s">
        <v>24</v>
      </c>
      <c r="E14" s="1">
        <v>3</v>
      </c>
      <c r="F14" s="1">
        <v>4247981</v>
      </c>
      <c r="G14" s="1">
        <v>5368070</v>
      </c>
      <c r="H14" s="1">
        <v>24272</v>
      </c>
      <c r="I14" s="1">
        <v>24171</v>
      </c>
      <c r="J14" s="1">
        <v>22837</v>
      </c>
      <c r="K14" s="1">
        <v>23604</v>
      </c>
      <c r="L14" s="1">
        <v>23441</v>
      </c>
      <c r="M14" s="1">
        <v>23740</v>
      </c>
      <c r="N14" s="1">
        <v>26508</v>
      </c>
      <c r="O14" s="1">
        <v>28279</v>
      </c>
      <c r="P14" s="2">
        <v>28050</v>
      </c>
      <c r="Q14" s="2">
        <v>24200</v>
      </c>
      <c r="R14" s="3">
        <v>575.08233993498095</v>
      </c>
      <c r="S14" s="3">
        <v>560.55376803171441</v>
      </c>
      <c r="T14" s="3">
        <v>517.78968175331556</v>
      </c>
      <c r="U14" s="3">
        <v>518.75885559211895</v>
      </c>
      <c r="V14" s="3">
        <v>521.60438128988778</v>
      </c>
      <c r="W14" s="3">
        <v>496.36985115595212</v>
      </c>
      <c r="X14" s="3">
        <v>530.98419366540747</v>
      </c>
      <c r="Y14" s="3">
        <v>541.50076077036761</v>
      </c>
      <c r="Z14" s="2">
        <v>520.28</v>
      </c>
      <c r="AA14" s="2">
        <v>440.97</v>
      </c>
      <c r="AB14" s="3">
        <v>-5.8394384304011302</v>
      </c>
      <c r="AC14" s="3">
        <f t="shared" si="0"/>
        <v>-0.97630675923141974</v>
      </c>
    </row>
    <row r="15" spans="1:29" x14ac:dyDescent="0.2">
      <c r="A15" s="1" t="s">
        <v>38</v>
      </c>
      <c r="B15" s="1" t="s">
        <v>39</v>
      </c>
      <c r="C15" s="1">
        <v>12260</v>
      </c>
      <c r="D15" s="1" t="s">
        <v>24</v>
      </c>
      <c r="E15" s="1">
        <v>3</v>
      </c>
      <c r="F15" s="1">
        <v>499684</v>
      </c>
      <c r="G15" s="1">
        <v>537309</v>
      </c>
      <c r="H15" s="1">
        <v>2162</v>
      </c>
      <c r="I15" s="1">
        <v>2062</v>
      </c>
      <c r="J15" s="1">
        <v>1837</v>
      </c>
      <c r="K15" s="1">
        <v>2008</v>
      </c>
      <c r="L15" s="1">
        <v>2021</v>
      </c>
      <c r="M15" s="1">
        <v>2051</v>
      </c>
      <c r="N15" s="1">
        <v>2035</v>
      </c>
      <c r="O15" s="1">
        <v>2202</v>
      </c>
      <c r="P15" s="2">
        <v>2278</v>
      </c>
      <c r="Q15" s="2">
        <v>2338</v>
      </c>
      <c r="R15" s="3">
        <v>433.06952548640197</v>
      </c>
      <c r="S15" s="3">
        <v>404.63822948207491</v>
      </c>
      <c r="T15" s="3">
        <v>354.06110204168169</v>
      </c>
      <c r="U15" s="3">
        <v>391.05253113035218</v>
      </c>
      <c r="V15" s="3">
        <v>390.49291760618763</v>
      </c>
      <c r="W15" s="3">
        <v>391.80401775821616</v>
      </c>
      <c r="X15" s="3">
        <v>383.23989310714336</v>
      </c>
      <c r="Y15" s="3">
        <v>419.09010627607415</v>
      </c>
      <c r="Z15" s="2">
        <v>429.98</v>
      </c>
      <c r="AA15" s="2">
        <v>435.71</v>
      </c>
      <c r="AB15" s="3">
        <v>-3.2279849741509374</v>
      </c>
      <c r="AC15" s="3">
        <f t="shared" si="0"/>
        <v>-0.79969032123663186</v>
      </c>
    </row>
    <row r="16" spans="1:29" x14ac:dyDescent="0.2">
      <c r="A16" s="1" t="s">
        <v>40</v>
      </c>
      <c r="B16" s="1" t="s">
        <v>41</v>
      </c>
      <c r="C16" s="1">
        <v>12420</v>
      </c>
      <c r="D16" s="1" t="s">
        <v>24</v>
      </c>
      <c r="E16" s="1">
        <v>3</v>
      </c>
      <c r="F16" s="1">
        <v>1249763</v>
      </c>
      <c r="G16" s="1">
        <v>1650887</v>
      </c>
      <c r="H16" s="1">
        <v>4609</v>
      </c>
      <c r="I16" s="1">
        <v>4711</v>
      </c>
      <c r="J16" s="1">
        <v>4839</v>
      </c>
      <c r="K16" s="1">
        <v>4759</v>
      </c>
      <c r="L16" s="1">
        <v>5109</v>
      </c>
      <c r="M16" s="1">
        <v>4969</v>
      </c>
      <c r="N16" s="1">
        <v>5159</v>
      </c>
      <c r="O16" s="1">
        <v>5348</v>
      </c>
      <c r="P16" s="2">
        <v>5692</v>
      </c>
      <c r="Q16" s="2">
        <v>6076</v>
      </c>
      <c r="R16" s="3">
        <v>368.78992256931912</v>
      </c>
      <c r="S16" s="3">
        <v>368.58679706601464</v>
      </c>
      <c r="T16" s="3">
        <v>370.69438358556994</v>
      </c>
      <c r="U16" s="3">
        <v>347.30381603625563</v>
      </c>
      <c r="V16" s="3">
        <v>364.7274502916963</v>
      </c>
      <c r="W16" s="3">
        <v>346.15068456888253</v>
      </c>
      <c r="X16" s="3">
        <v>345.38579573298915</v>
      </c>
      <c r="Y16" s="3">
        <v>344.26111317101305</v>
      </c>
      <c r="Z16" s="2">
        <v>345.67</v>
      </c>
      <c r="AA16" s="2">
        <v>356.25</v>
      </c>
      <c r="AB16" s="3">
        <v>-6.6511604296062456</v>
      </c>
      <c r="AC16" s="3">
        <f t="shared" si="0"/>
        <v>-0.9199848291236018</v>
      </c>
    </row>
    <row r="17" spans="1:29" x14ac:dyDescent="0.2">
      <c r="A17" s="1" t="s">
        <v>42</v>
      </c>
      <c r="B17" s="1" t="s">
        <v>42</v>
      </c>
      <c r="C17" s="1">
        <v>12540</v>
      </c>
      <c r="D17" s="1" t="s">
        <v>25</v>
      </c>
      <c r="E17" s="1">
        <v>4</v>
      </c>
      <c r="F17" s="1">
        <v>661645</v>
      </c>
      <c r="G17" s="1">
        <v>800458</v>
      </c>
      <c r="H17" s="1">
        <v>3237</v>
      </c>
      <c r="I17" s="1">
        <v>3275</v>
      </c>
      <c r="J17" s="1">
        <v>3371</v>
      </c>
      <c r="K17" s="1">
        <v>3742</v>
      </c>
      <c r="L17" s="1">
        <v>4421</v>
      </c>
      <c r="M17" s="1">
        <v>3899</v>
      </c>
      <c r="N17" s="1">
        <v>4189</v>
      </c>
      <c r="O17" s="1">
        <v>4590</v>
      </c>
      <c r="P17" s="2">
        <v>4631</v>
      </c>
      <c r="Q17" s="2">
        <v>4892</v>
      </c>
      <c r="R17" s="3">
        <v>489.23516387186481</v>
      </c>
      <c r="S17" s="3">
        <v>485.94758294865579</v>
      </c>
      <c r="T17" s="3">
        <v>491.43308652342068</v>
      </c>
      <c r="U17" s="3">
        <v>533.54930055422392</v>
      </c>
      <c r="V17" s="3">
        <v>612.91006816735592</v>
      </c>
      <c r="W17" s="3">
        <v>527.08705655877986</v>
      </c>
      <c r="X17" s="3">
        <v>548.55619328977889</v>
      </c>
      <c r="Y17" s="3">
        <v>579.3874397891484</v>
      </c>
      <c r="Z17" s="2">
        <v>575.79</v>
      </c>
      <c r="AA17" s="2">
        <v>600.6</v>
      </c>
      <c r="AB17" s="3">
        <v>18.427186468733737</v>
      </c>
      <c r="AC17" s="3">
        <f t="shared" si="0"/>
        <v>-0.8488615496225318</v>
      </c>
    </row>
    <row r="18" spans="1:29" x14ac:dyDescent="0.2">
      <c r="A18" s="1" t="s">
        <v>43</v>
      </c>
      <c r="B18" s="1" t="s">
        <v>44</v>
      </c>
      <c r="C18" s="1">
        <v>12580</v>
      </c>
      <c r="D18" s="1" t="s">
        <v>24</v>
      </c>
      <c r="E18" s="1">
        <v>3</v>
      </c>
      <c r="F18" s="1">
        <v>2552994</v>
      </c>
      <c r="G18" s="1">
        <v>2667117</v>
      </c>
      <c r="H18" s="1">
        <v>27344</v>
      </c>
      <c r="I18" s="1">
        <v>26969</v>
      </c>
      <c r="J18" s="1">
        <v>26045</v>
      </c>
      <c r="K18" s="1">
        <v>23186</v>
      </c>
      <c r="L18" s="1">
        <v>23388</v>
      </c>
      <c r="M18" s="1">
        <v>22260</v>
      </c>
      <c r="N18" s="1">
        <v>21932</v>
      </c>
      <c r="O18" s="1">
        <v>20976</v>
      </c>
      <c r="P18" s="2">
        <v>20286</v>
      </c>
      <c r="Q18" s="2">
        <v>19451</v>
      </c>
      <c r="R18" s="3">
        <v>1071.0561795288199</v>
      </c>
      <c r="S18" s="3">
        <v>1040.9067996853619</v>
      </c>
      <c r="T18" s="3">
        <v>989.9601431289658</v>
      </c>
      <c r="U18" s="3">
        <v>882.87494483459511</v>
      </c>
      <c r="V18" s="3">
        <v>886.05307453370267</v>
      </c>
      <c r="W18" s="3">
        <v>837.05860763987073</v>
      </c>
      <c r="X18" s="3">
        <v>823.59850811957267</v>
      </c>
      <c r="Y18" s="3">
        <v>790.65984061660617</v>
      </c>
      <c r="Z18" s="2">
        <v>760.79</v>
      </c>
      <c r="AA18" s="2">
        <v>722.25</v>
      </c>
      <c r="AB18" s="3">
        <v>-26.179424036894684</v>
      </c>
      <c r="AC18" s="3">
        <f t="shared" si="0"/>
        <v>-0.96083030355731347</v>
      </c>
    </row>
    <row r="19" spans="1:29" x14ac:dyDescent="0.2">
      <c r="A19" s="1" t="s">
        <v>45</v>
      </c>
      <c r="B19" s="1" t="s">
        <v>45</v>
      </c>
      <c r="C19" s="1">
        <v>12940</v>
      </c>
      <c r="D19" s="1" t="s">
        <v>24</v>
      </c>
      <c r="E19" s="1">
        <v>3</v>
      </c>
      <c r="F19" s="1">
        <v>705973</v>
      </c>
      <c r="G19" s="1">
        <v>777650</v>
      </c>
      <c r="H19" s="1">
        <v>4759</v>
      </c>
      <c r="I19" s="1">
        <v>4551</v>
      </c>
      <c r="J19" s="1">
        <v>4975</v>
      </c>
      <c r="K19" s="1">
        <v>5117</v>
      </c>
      <c r="L19" s="1">
        <v>4519</v>
      </c>
      <c r="M19" s="1">
        <v>5134</v>
      </c>
      <c r="N19" s="1">
        <v>5494</v>
      </c>
      <c r="O19" s="1">
        <v>5408</v>
      </c>
      <c r="P19" s="2">
        <v>4844</v>
      </c>
      <c r="Q19" s="2">
        <v>5396</v>
      </c>
      <c r="R19" s="3">
        <v>729.63380324877926</v>
      </c>
      <c r="S19" s="3">
        <v>687.87995126950204</v>
      </c>
      <c r="T19" s="3">
        <v>729.11934108129503</v>
      </c>
      <c r="U19" s="3">
        <v>738.38703486450879</v>
      </c>
      <c r="V19" s="3">
        <v>633.39308916139544</v>
      </c>
      <c r="W19" s="3">
        <v>729.01697726330372</v>
      </c>
      <c r="X19" s="3">
        <v>832.48857108655375</v>
      </c>
      <c r="Y19" s="3">
        <v>738.78671222153764</v>
      </c>
      <c r="Z19" s="2">
        <v>629.97</v>
      </c>
      <c r="AA19" s="2">
        <v>695.56</v>
      </c>
      <c r="AB19" s="3">
        <v>1.2544524296988424</v>
      </c>
      <c r="AC19" s="3">
        <f t="shared" si="0"/>
        <v>-0.84668337817844519</v>
      </c>
    </row>
    <row r="20" spans="1:29" x14ac:dyDescent="0.2">
      <c r="A20" s="1" t="s">
        <v>46</v>
      </c>
      <c r="B20" s="1" t="s">
        <v>47</v>
      </c>
      <c r="C20" s="1">
        <v>13820</v>
      </c>
      <c r="D20" s="1" t="s">
        <v>24</v>
      </c>
      <c r="E20" s="1">
        <v>3</v>
      </c>
      <c r="F20" s="1">
        <v>1052238</v>
      </c>
      <c r="G20" s="1">
        <v>1117348</v>
      </c>
      <c r="H20" s="1">
        <v>4756</v>
      </c>
      <c r="I20" s="1">
        <v>4836</v>
      </c>
      <c r="J20" s="1">
        <v>5165</v>
      </c>
      <c r="K20" s="1">
        <v>5679</v>
      </c>
      <c r="L20" s="1">
        <v>6174</v>
      </c>
      <c r="M20" s="1">
        <v>5532</v>
      </c>
      <c r="N20" s="1">
        <v>5645</v>
      </c>
      <c r="O20" s="1">
        <v>5883</v>
      </c>
      <c r="P20" s="2">
        <v>6472</v>
      </c>
      <c r="Q20" s="2">
        <v>5939</v>
      </c>
      <c r="R20" s="3">
        <v>553.38231084820154</v>
      </c>
      <c r="S20" s="3">
        <v>567.11440090625717</v>
      </c>
      <c r="T20" s="3">
        <v>542.03528214169523</v>
      </c>
      <c r="U20" s="3">
        <v>573.60333798963086</v>
      </c>
      <c r="V20" s="3">
        <v>581.01946612837196</v>
      </c>
      <c r="W20" s="3">
        <v>680.43527193425905</v>
      </c>
      <c r="X20" s="3">
        <v>603.8091856009961</v>
      </c>
      <c r="Y20" s="3">
        <v>624.7119613810562</v>
      </c>
      <c r="Z20" s="2">
        <v>610.39</v>
      </c>
      <c r="AA20" s="2">
        <v>537.66999999999996</v>
      </c>
      <c r="AB20" s="3">
        <v>12.8897597799112</v>
      </c>
      <c r="AC20" s="3">
        <f t="shared" si="0"/>
        <v>-0.88364543506135385</v>
      </c>
    </row>
    <row r="21" spans="1:29" x14ac:dyDescent="0.2">
      <c r="A21" s="1" t="s">
        <v>48</v>
      </c>
      <c r="B21" s="1" t="s">
        <v>49</v>
      </c>
      <c r="C21" s="1">
        <v>14260</v>
      </c>
      <c r="D21" s="1" t="s">
        <v>25</v>
      </c>
      <c r="E21" s="1">
        <v>4</v>
      </c>
      <c r="F21" s="1">
        <v>464840</v>
      </c>
      <c r="G21" s="1">
        <v>596289</v>
      </c>
      <c r="H21" s="1">
        <v>1355</v>
      </c>
      <c r="I21" s="1">
        <v>1450</v>
      </c>
      <c r="J21" s="1">
        <v>1525</v>
      </c>
      <c r="K21" s="1">
        <v>1478</v>
      </c>
      <c r="L21" s="1">
        <v>1672</v>
      </c>
      <c r="M21" s="1">
        <v>1709</v>
      </c>
      <c r="N21" s="1">
        <v>1598</v>
      </c>
      <c r="O21" s="1">
        <v>1585</v>
      </c>
      <c r="P21" s="2">
        <v>1464</v>
      </c>
      <c r="Q21" s="2">
        <v>1550</v>
      </c>
      <c r="R21" s="3">
        <v>291.49814990104119</v>
      </c>
      <c r="S21" s="3">
        <v>305.54683400799479</v>
      </c>
      <c r="T21" s="3">
        <v>316.5286048456897</v>
      </c>
      <c r="U21" s="3">
        <v>291.25964871485127</v>
      </c>
      <c r="V21" s="3">
        <v>320.95641941632766</v>
      </c>
      <c r="W21" s="3">
        <v>317.72827075133722</v>
      </c>
      <c r="X21" s="3">
        <v>286.15838633889177</v>
      </c>
      <c r="Y21" s="3">
        <v>270.44735575856646</v>
      </c>
      <c r="Z21" s="2">
        <v>242.9</v>
      </c>
      <c r="AA21" s="2">
        <v>252.63</v>
      </c>
      <c r="AB21" s="3">
        <v>-7.2215875639763487</v>
      </c>
      <c r="AC21" s="3">
        <f t="shared" si="0"/>
        <v>-0.7848722140951726</v>
      </c>
    </row>
    <row r="22" spans="1:29" x14ac:dyDescent="0.2">
      <c r="A22" s="1" t="s">
        <v>50</v>
      </c>
      <c r="B22" s="1" t="s">
        <v>51</v>
      </c>
      <c r="C22" s="1">
        <v>14460</v>
      </c>
      <c r="D22" s="1" t="s">
        <v>23</v>
      </c>
      <c r="E22" s="1">
        <v>1</v>
      </c>
      <c r="F22" s="1">
        <v>4391344</v>
      </c>
      <c r="G22" s="1">
        <v>4522858</v>
      </c>
      <c r="H22" s="1">
        <v>18761</v>
      </c>
      <c r="I22" s="1">
        <v>19288</v>
      </c>
      <c r="J22" s="1">
        <v>18748</v>
      </c>
      <c r="K22" s="1">
        <v>19425</v>
      </c>
      <c r="L22" s="1">
        <v>18271</v>
      </c>
      <c r="M22" s="1">
        <v>18570</v>
      </c>
      <c r="N22" s="1">
        <v>19235</v>
      </c>
      <c r="O22" s="1">
        <v>17904</v>
      </c>
      <c r="P22" s="2">
        <v>18348</v>
      </c>
      <c r="Q22" s="2">
        <v>18406</v>
      </c>
      <c r="R22" s="3">
        <v>447.44943566182263</v>
      </c>
      <c r="S22" s="3">
        <v>464.83302473799523</v>
      </c>
      <c r="T22" s="3">
        <v>446.46248493474877</v>
      </c>
      <c r="U22" s="3">
        <v>452.17385636677091</v>
      </c>
      <c r="V22" s="3">
        <v>427.68744243096688</v>
      </c>
      <c r="W22" s="3">
        <v>435.639281291369</v>
      </c>
      <c r="X22" s="3">
        <v>446.01533355964523</v>
      </c>
      <c r="Y22" s="3">
        <v>410.16571345443884</v>
      </c>
      <c r="Z22" s="2">
        <v>414.53</v>
      </c>
      <c r="AA22" s="2">
        <v>407.13</v>
      </c>
      <c r="AB22" s="3">
        <v>-8.3324995487450835</v>
      </c>
      <c r="AC22" s="3">
        <f t="shared" si="0"/>
        <v>-0.97615002208507951</v>
      </c>
    </row>
    <row r="23" spans="1:29" x14ac:dyDescent="0.2">
      <c r="A23" s="1" t="s">
        <v>52</v>
      </c>
      <c r="B23" s="1" t="s">
        <v>53</v>
      </c>
      <c r="C23" s="1">
        <v>14600</v>
      </c>
      <c r="D23" s="1" t="s">
        <v>24</v>
      </c>
      <c r="E23" s="1">
        <v>3</v>
      </c>
      <c r="F23" s="1">
        <v>589959</v>
      </c>
      <c r="G23" s="1">
        <v>687823</v>
      </c>
      <c r="H23" s="1">
        <v>3861</v>
      </c>
      <c r="I23" s="1">
        <v>4026</v>
      </c>
      <c r="J23" s="1">
        <v>3854</v>
      </c>
      <c r="K23" s="1">
        <v>3940</v>
      </c>
      <c r="L23" s="1">
        <v>3938</v>
      </c>
      <c r="M23" s="1">
        <v>4213</v>
      </c>
      <c r="N23" s="1">
        <v>4624</v>
      </c>
      <c r="O23" s="1">
        <v>4571</v>
      </c>
      <c r="P23" s="2">
        <v>4399</v>
      </c>
      <c r="Q23" s="2">
        <v>4053</v>
      </c>
      <c r="R23" s="3">
        <v>654.4522585467804</v>
      </c>
      <c r="S23" s="3">
        <v>665.1840739137474</v>
      </c>
      <c r="T23" s="3">
        <v>624.70215614636254</v>
      </c>
      <c r="U23" s="3">
        <v>623.92416629320951</v>
      </c>
      <c r="V23" s="3">
        <v>608.02287574130776</v>
      </c>
      <c r="W23" s="3">
        <v>632.03595689013707</v>
      </c>
      <c r="X23" s="3">
        <v>675.64210840081466</v>
      </c>
      <c r="Y23" s="3">
        <v>661.76364136493271</v>
      </c>
      <c r="Z23" s="2">
        <v>636.28</v>
      </c>
      <c r="AA23" s="2">
        <v>584.71</v>
      </c>
      <c r="AB23" s="3">
        <v>1.1171758860435945</v>
      </c>
      <c r="AC23" s="3">
        <f t="shared" si="0"/>
        <v>-0.83049669553307948</v>
      </c>
    </row>
    <row r="24" spans="1:29" x14ac:dyDescent="0.2">
      <c r="A24" s="1" t="s">
        <v>54</v>
      </c>
      <c r="B24" s="1" t="s">
        <v>55</v>
      </c>
      <c r="C24" s="1">
        <v>14860</v>
      </c>
      <c r="D24" s="1" t="s">
        <v>23</v>
      </c>
      <c r="E24" s="1">
        <v>1</v>
      </c>
      <c r="F24" s="1">
        <v>882567</v>
      </c>
      <c r="G24" s="1">
        <v>895030</v>
      </c>
      <c r="H24" s="1">
        <v>3076</v>
      </c>
      <c r="I24" s="1">
        <v>2872</v>
      </c>
      <c r="J24" s="1">
        <v>2744</v>
      </c>
      <c r="K24" s="1">
        <v>2431</v>
      </c>
      <c r="L24" s="1">
        <v>2535</v>
      </c>
      <c r="M24" s="1">
        <v>2550</v>
      </c>
      <c r="N24" s="1">
        <v>2690</v>
      </c>
      <c r="O24" s="1">
        <v>2719</v>
      </c>
      <c r="P24" s="2">
        <v>2875</v>
      </c>
      <c r="Q24" s="2">
        <v>2797</v>
      </c>
      <c r="R24" s="3">
        <v>359.12889061162826</v>
      </c>
      <c r="S24" s="3">
        <v>333.40259872930886</v>
      </c>
      <c r="T24" s="3">
        <v>312.26671036579813</v>
      </c>
      <c r="U24" s="3">
        <v>275.03671304540654</v>
      </c>
      <c r="V24" s="3">
        <v>286.10672514454876</v>
      </c>
      <c r="W24" s="3">
        <v>287.60879789673373</v>
      </c>
      <c r="X24" s="3">
        <v>304.6425715910043</v>
      </c>
      <c r="Y24" s="3">
        <v>307.47831593707946</v>
      </c>
      <c r="Z24" s="2">
        <v>327.41000000000003</v>
      </c>
      <c r="AA24" s="2">
        <v>318.55</v>
      </c>
      <c r="AB24" s="3">
        <v>-14.382183117204331</v>
      </c>
      <c r="AC24" s="3">
        <f t="shared" si="0"/>
        <v>-0.88324808497671381</v>
      </c>
    </row>
    <row r="25" spans="1:29" x14ac:dyDescent="0.2">
      <c r="A25" s="1" t="s">
        <v>56</v>
      </c>
      <c r="B25" s="1" t="s">
        <v>57</v>
      </c>
      <c r="C25" s="1">
        <v>15380</v>
      </c>
      <c r="D25" s="1" t="s">
        <v>23</v>
      </c>
      <c r="E25" s="1">
        <v>1</v>
      </c>
      <c r="F25" s="1">
        <v>1170111</v>
      </c>
      <c r="G25" s="1">
        <v>1124309</v>
      </c>
      <c r="H25" s="1">
        <v>5144</v>
      </c>
      <c r="I25" s="1">
        <v>5251</v>
      </c>
      <c r="J25" s="1">
        <v>5443</v>
      </c>
      <c r="K25" s="1">
        <v>5722</v>
      </c>
      <c r="L25" s="1">
        <v>5587</v>
      </c>
      <c r="M25" s="1">
        <v>5967</v>
      </c>
      <c r="N25" s="1">
        <v>5899</v>
      </c>
      <c r="O25" s="1">
        <v>5270</v>
      </c>
      <c r="P25" s="2">
        <v>5494</v>
      </c>
      <c r="Q25" s="2">
        <v>5759</v>
      </c>
      <c r="R25" s="3">
        <v>504.23660695030952</v>
      </c>
      <c r="S25" s="3">
        <v>454.2473991719566</v>
      </c>
      <c r="T25" s="3">
        <v>460.77253683936959</v>
      </c>
      <c r="U25" s="3">
        <v>491.10568299050919</v>
      </c>
      <c r="V25" s="3">
        <v>480.94263723909484</v>
      </c>
      <c r="W25" s="3">
        <v>516.16262885683864</v>
      </c>
      <c r="X25" s="3">
        <v>512.60705744952998</v>
      </c>
      <c r="Y25" s="3">
        <v>466.39107998297271</v>
      </c>
      <c r="Z25" s="2">
        <v>489.29</v>
      </c>
      <c r="AA25" s="2">
        <v>514.61</v>
      </c>
      <c r="AB25" s="3">
        <v>-7.5055096051497765</v>
      </c>
      <c r="AC25" s="3">
        <f t="shared" si="0"/>
        <v>-0.90197577625382785</v>
      </c>
    </row>
    <row r="26" spans="1:29" x14ac:dyDescent="0.2">
      <c r="A26" s="1" t="s">
        <v>58</v>
      </c>
      <c r="B26" s="1" t="s">
        <v>59</v>
      </c>
      <c r="C26" s="1">
        <v>16700</v>
      </c>
      <c r="D26" s="1" t="s">
        <v>24</v>
      </c>
      <c r="E26" s="1">
        <v>3</v>
      </c>
      <c r="F26" s="1">
        <v>549033</v>
      </c>
      <c r="G26" s="1">
        <v>644506</v>
      </c>
      <c r="H26" s="1">
        <v>4187</v>
      </c>
      <c r="I26" s="1">
        <v>4779</v>
      </c>
      <c r="J26" s="1">
        <v>4794</v>
      </c>
      <c r="K26" s="1">
        <v>4708</v>
      </c>
      <c r="L26" s="1">
        <v>4738</v>
      </c>
      <c r="M26" s="1">
        <v>4974</v>
      </c>
      <c r="N26" s="1">
        <v>5017</v>
      </c>
      <c r="O26" s="1">
        <v>5057</v>
      </c>
      <c r="P26" s="2">
        <v>4578</v>
      </c>
      <c r="Q26" s="2">
        <v>4079</v>
      </c>
      <c r="R26" s="3">
        <v>762.61354053399339</v>
      </c>
      <c r="S26" s="3">
        <v>859.66534392010271</v>
      </c>
      <c r="T26" s="3">
        <v>855.57183573163525</v>
      </c>
      <c r="U26" s="3">
        <v>828.66607291839023</v>
      </c>
      <c r="V26" s="3">
        <v>818.80379988559571</v>
      </c>
      <c r="W26" s="3">
        <v>841.11485766659109</v>
      </c>
      <c r="X26" s="3">
        <v>830.42428275144039</v>
      </c>
      <c r="Y26" s="3">
        <v>819.6123494527543</v>
      </c>
      <c r="Z26" s="2">
        <v>711.52</v>
      </c>
      <c r="AA26" s="2">
        <v>618.64</v>
      </c>
      <c r="AB26" s="3">
        <v>7.4741406871492861</v>
      </c>
      <c r="AC26" s="3">
        <f t="shared" si="0"/>
        <v>-0.81786158573346235</v>
      </c>
    </row>
    <row r="27" spans="1:29" x14ac:dyDescent="0.2">
      <c r="A27" s="1" t="s">
        <v>60</v>
      </c>
      <c r="B27" s="1" t="s">
        <v>61</v>
      </c>
      <c r="C27" s="1">
        <v>16740</v>
      </c>
      <c r="D27" s="1" t="s">
        <v>24</v>
      </c>
      <c r="E27" s="1">
        <v>3</v>
      </c>
      <c r="F27" s="1">
        <v>1330448</v>
      </c>
      <c r="G27" s="1">
        <v>1701600</v>
      </c>
      <c r="H27" s="1">
        <v>10818</v>
      </c>
      <c r="I27" s="1">
        <v>11416</v>
      </c>
      <c r="J27" s="1">
        <v>11393</v>
      </c>
      <c r="K27" s="1">
        <v>11201</v>
      </c>
      <c r="L27" s="1">
        <v>10818</v>
      </c>
      <c r="M27" s="1">
        <v>12462</v>
      </c>
      <c r="N27" s="1">
        <v>11872</v>
      </c>
      <c r="O27" s="1">
        <v>11348</v>
      </c>
      <c r="P27" s="2">
        <v>11161</v>
      </c>
      <c r="Q27" s="2">
        <v>9300</v>
      </c>
      <c r="R27" s="3">
        <v>877.5338200950215</v>
      </c>
      <c r="S27" s="3">
        <v>848.66912237532199</v>
      </c>
      <c r="T27" s="3">
        <v>838.42029929389605</v>
      </c>
      <c r="U27" s="3">
        <v>792.39650244772065</v>
      </c>
      <c r="V27" s="3">
        <v>817.20651045719148</v>
      </c>
      <c r="W27" s="3">
        <v>835.92533688220374</v>
      </c>
      <c r="X27" s="3">
        <v>774.6429706305131</v>
      </c>
      <c r="Y27" s="3">
        <v>779.34100770413067</v>
      </c>
      <c r="Z27" s="2">
        <v>663.81</v>
      </c>
      <c r="AA27" s="2">
        <v>532.71</v>
      </c>
      <c r="AB27" s="3">
        <v>-11.189632825804738</v>
      </c>
      <c r="AC27" s="3">
        <f t="shared" si="0"/>
        <v>-0.91888206506794035</v>
      </c>
    </row>
    <row r="28" spans="1:29" x14ac:dyDescent="0.2">
      <c r="A28" s="1" t="s">
        <v>62</v>
      </c>
      <c r="B28" s="1" t="s">
        <v>63</v>
      </c>
      <c r="C28" s="1">
        <v>16860</v>
      </c>
      <c r="D28" s="1" t="s">
        <v>24</v>
      </c>
      <c r="E28" s="1">
        <v>3</v>
      </c>
      <c r="F28" s="1">
        <v>476531</v>
      </c>
      <c r="G28" s="1">
        <v>518515</v>
      </c>
      <c r="H28" s="1">
        <v>3693</v>
      </c>
      <c r="I28" s="1">
        <v>3977</v>
      </c>
      <c r="J28" s="1">
        <v>3452</v>
      </c>
      <c r="K28" s="1">
        <v>2989</v>
      </c>
      <c r="L28" s="1">
        <v>3030</v>
      </c>
      <c r="M28" s="1">
        <v>2960</v>
      </c>
      <c r="N28" s="1">
        <v>3221</v>
      </c>
      <c r="O28" s="1">
        <v>3333</v>
      </c>
      <c r="P28" s="2">
        <v>3162</v>
      </c>
      <c r="Q28" s="2">
        <v>3086</v>
      </c>
      <c r="R28" s="3">
        <v>774.97581479484029</v>
      </c>
      <c r="S28" s="3">
        <v>823.8218539616779</v>
      </c>
      <c r="T28" s="3">
        <v>705.88427751149209</v>
      </c>
      <c r="U28" s="3">
        <v>613.39621208856386</v>
      </c>
      <c r="V28" s="3">
        <v>616.17426953862173</v>
      </c>
      <c r="W28" s="3">
        <v>595.4236861956249</v>
      </c>
      <c r="X28" s="3">
        <v>642.76663041417646</v>
      </c>
      <c r="Y28" s="3">
        <v>662.00305081513966</v>
      </c>
      <c r="Z28" s="2">
        <v>609.75</v>
      </c>
      <c r="AA28" s="2">
        <v>589.16999999999996</v>
      </c>
      <c r="AB28" s="3">
        <v>-14.577585754673899</v>
      </c>
      <c r="AC28" s="3">
        <f t="shared" si="0"/>
        <v>-0.79015006368945562</v>
      </c>
    </row>
    <row r="29" spans="1:29" x14ac:dyDescent="0.2">
      <c r="A29" s="1" t="s">
        <v>64</v>
      </c>
      <c r="B29" s="1" t="s">
        <v>65</v>
      </c>
      <c r="C29" s="1">
        <v>16980</v>
      </c>
      <c r="D29" s="1" t="s">
        <v>22</v>
      </c>
      <c r="E29" s="1">
        <v>2</v>
      </c>
      <c r="F29" s="1">
        <v>9098316</v>
      </c>
      <c r="G29" s="1">
        <v>9568532</v>
      </c>
      <c r="H29" s="1">
        <v>50595</v>
      </c>
      <c r="I29" s="1">
        <v>50309</v>
      </c>
      <c r="J29" s="1">
        <v>48446</v>
      </c>
      <c r="K29" s="1">
        <v>42104</v>
      </c>
      <c r="L29" s="1">
        <v>39646</v>
      </c>
      <c r="M29" s="1">
        <v>38834</v>
      </c>
      <c r="N29" s="1">
        <v>37983</v>
      </c>
      <c r="O29" s="1">
        <v>37649</v>
      </c>
      <c r="P29" s="2">
        <v>43412</v>
      </c>
      <c r="Q29" s="2">
        <v>41909</v>
      </c>
      <c r="R29" s="3">
        <v>1306.2332848223668</v>
      </c>
      <c r="S29" s="3">
        <v>1236.6691616858463</v>
      </c>
      <c r="T29" s="3">
        <v>1178.3517571903635</v>
      </c>
      <c r="U29" s="3">
        <v>1024.6800308591648</v>
      </c>
      <c r="V29" s="3">
        <v>970.6013978070273</v>
      </c>
      <c r="W29" s="3">
        <v>943.68439329141825</v>
      </c>
      <c r="X29" s="3">
        <v>920.57214444618683</v>
      </c>
      <c r="Y29" s="3">
        <v>892.07099604682401</v>
      </c>
      <c r="Z29" s="2">
        <v>664.02</v>
      </c>
      <c r="AA29" s="2">
        <v>562.24</v>
      </c>
      <c r="AB29" s="3">
        <v>-31.706609652950647</v>
      </c>
      <c r="AC29" s="3">
        <f t="shared" si="0"/>
        <v>-0.9741825618179194</v>
      </c>
    </row>
    <row r="30" spans="1:29" x14ac:dyDescent="0.2">
      <c r="A30" s="1" t="s">
        <v>66</v>
      </c>
      <c r="B30" s="1" t="s">
        <v>67</v>
      </c>
      <c r="C30" s="1">
        <v>17140</v>
      </c>
      <c r="D30" s="1" t="s">
        <v>22</v>
      </c>
      <c r="E30" s="1">
        <v>2</v>
      </c>
      <c r="F30" s="1">
        <v>2009632</v>
      </c>
      <c r="G30" s="1">
        <v>2155435</v>
      </c>
      <c r="H30" s="1">
        <v>5379</v>
      </c>
      <c r="I30" s="1">
        <v>7028</v>
      </c>
      <c r="J30" s="1">
        <v>7261</v>
      </c>
      <c r="K30" s="1">
        <v>6607</v>
      </c>
      <c r="L30" s="1">
        <v>7166</v>
      </c>
      <c r="M30" s="1">
        <v>6964</v>
      </c>
      <c r="N30" s="1">
        <v>7250</v>
      </c>
      <c r="O30" s="1">
        <v>7541</v>
      </c>
      <c r="P30" s="2">
        <v>8146</v>
      </c>
      <c r="Q30" s="2">
        <v>7492</v>
      </c>
      <c r="R30" s="3">
        <v>343.82228881200098</v>
      </c>
      <c r="S30" s="3">
        <v>439.07327300761443</v>
      </c>
      <c r="T30" s="3">
        <v>443.15165600543429</v>
      </c>
      <c r="U30" s="3">
        <v>402.37319184802999</v>
      </c>
      <c r="V30" s="3">
        <v>380.43080098574364</v>
      </c>
      <c r="W30" s="3">
        <v>378.08312291013254</v>
      </c>
      <c r="X30" s="3">
        <v>392.67022795996178</v>
      </c>
      <c r="Y30" s="3">
        <v>405.85975153267088</v>
      </c>
      <c r="Z30" s="2">
        <v>398.6</v>
      </c>
      <c r="AA30" s="2">
        <v>358.06</v>
      </c>
      <c r="AB30" s="3">
        <v>18.043467436339313</v>
      </c>
      <c r="AC30" s="3">
        <f t="shared" si="0"/>
        <v>-0.93608063044952583</v>
      </c>
    </row>
    <row r="31" spans="1:29" x14ac:dyDescent="0.2">
      <c r="A31" s="1" t="s">
        <v>68</v>
      </c>
      <c r="B31" s="1" t="s">
        <v>69</v>
      </c>
      <c r="C31" s="1">
        <v>17460</v>
      </c>
      <c r="D31" s="1" t="s">
        <v>22</v>
      </c>
      <c r="E31" s="1">
        <v>2</v>
      </c>
      <c r="F31" s="1">
        <v>2148143</v>
      </c>
      <c r="G31" s="1">
        <v>2088291</v>
      </c>
      <c r="H31" s="1">
        <v>7554</v>
      </c>
      <c r="I31" s="1">
        <v>8087</v>
      </c>
      <c r="J31" s="1">
        <v>8043</v>
      </c>
      <c r="K31" s="1">
        <v>7978</v>
      </c>
      <c r="L31" s="1">
        <v>8042</v>
      </c>
      <c r="M31" s="1">
        <v>8338</v>
      </c>
      <c r="N31" s="1">
        <v>9118</v>
      </c>
      <c r="O31" s="1">
        <v>8598</v>
      </c>
      <c r="P31" s="2">
        <v>8116</v>
      </c>
      <c r="Q31" s="2">
        <v>8200</v>
      </c>
      <c r="R31" s="3">
        <v>533.81688257724591</v>
      </c>
      <c r="S31" s="3">
        <v>521.31916245986326</v>
      </c>
      <c r="T31" s="3">
        <v>444.49037517795085</v>
      </c>
      <c r="U31" s="3">
        <v>441.02128101811905</v>
      </c>
      <c r="V31" s="3">
        <v>424.8922843639956</v>
      </c>
      <c r="W31" s="3">
        <v>455.29751601295231</v>
      </c>
      <c r="X31" s="3">
        <v>523.52473737638206</v>
      </c>
      <c r="Y31" s="3">
        <v>505.62878096888068</v>
      </c>
      <c r="Z31" s="2">
        <v>485.18</v>
      </c>
      <c r="AA31" s="2">
        <v>461.79</v>
      </c>
      <c r="AB31" s="3">
        <v>-5.2804814775198254</v>
      </c>
      <c r="AC31" s="3">
        <f t="shared" si="0"/>
        <v>-0.92933321649758449</v>
      </c>
    </row>
    <row r="32" spans="1:29" x14ac:dyDescent="0.2">
      <c r="A32" s="1" t="s">
        <v>70</v>
      </c>
      <c r="B32" s="1" t="s">
        <v>70</v>
      </c>
      <c r="C32" s="1">
        <v>17820</v>
      </c>
      <c r="D32" s="1" t="s">
        <v>25</v>
      </c>
      <c r="E32" s="1">
        <v>4</v>
      </c>
      <c r="F32" s="1">
        <v>537484</v>
      </c>
      <c r="G32" s="1">
        <v>617321</v>
      </c>
      <c r="H32" s="1">
        <v>2029</v>
      </c>
      <c r="I32" s="1">
        <v>2249</v>
      </c>
      <c r="J32" s="1">
        <v>2334</v>
      </c>
      <c r="K32" s="1">
        <v>2006</v>
      </c>
      <c r="L32" s="1">
        <v>2530</v>
      </c>
      <c r="M32" s="1">
        <v>2792</v>
      </c>
      <c r="N32" s="1">
        <v>3297</v>
      </c>
      <c r="O32" s="1">
        <v>2934</v>
      </c>
      <c r="P32" s="2">
        <v>2981</v>
      </c>
      <c r="Q32" s="2">
        <v>2890</v>
      </c>
      <c r="R32" s="3">
        <v>378.44381069975731</v>
      </c>
      <c r="S32" s="3">
        <v>409.92645383542794</v>
      </c>
      <c r="T32" s="3">
        <v>415.75597582416401</v>
      </c>
      <c r="U32" s="3">
        <v>352.41021532861464</v>
      </c>
      <c r="V32" s="3">
        <v>438.5273108915971</v>
      </c>
      <c r="W32" s="3">
        <v>478.62802442511492</v>
      </c>
      <c r="X32" s="3">
        <v>551.60344781433196</v>
      </c>
      <c r="Y32" s="3">
        <v>480.97572170948018</v>
      </c>
      <c r="Z32" s="2">
        <v>482.47</v>
      </c>
      <c r="AA32" s="2">
        <v>460.77</v>
      </c>
      <c r="AB32" s="3">
        <v>27.093034186538123</v>
      </c>
      <c r="AC32" s="3">
        <f t="shared" si="0"/>
        <v>-0.8134825969937125</v>
      </c>
    </row>
    <row r="33" spans="1:29" x14ac:dyDescent="0.2">
      <c r="A33" s="1" t="s">
        <v>71</v>
      </c>
      <c r="B33" s="1" t="s">
        <v>71</v>
      </c>
      <c r="C33" s="1">
        <v>17900</v>
      </c>
      <c r="D33" s="1" t="s">
        <v>24</v>
      </c>
      <c r="E33" s="1">
        <v>3</v>
      </c>
      <c r="F33" s="1">
        <v>647158</v>
      </c>
      <c r="G33" s="1">
        <v>721109</v>
      </c>
      <c r="H33" s="1">
        <v>4823</v>
      </c>
      <c r="I33" s="1">
        <v>5077</v>
      </c>
      <c r="J33" s="1">
        <v>5866</v>
      </c>
      <c r="K33" s="1">
        <v>5768</v>
      </c>
      <c r="L33" s="1">
        <v>5483</v>
      </c>
      <c r="M33" s="1">
        <v>5013</v>
      </c>
      <c r="N33" s="1">
        <v>5153</v>
      </c>
      <c r="O33" s="1">
        <v>5588</v>
      </c>
      <c r="P33" s="2">
        <v>5420</v>
      </c>
      <c r="Q33" s="2">
        <v>5660</v>
      </c>
      <c r="R33" s="3">
        <v>745.25849946999028</v>
      </c>
      <c r="S33" s="3">
        <v>774.66035179375751</v>
      </c>
      <c r="T33" s="3">
        <v>886.03713622405598</v>
      </c>
      <c r="U33" s="3">
        <v>860.0059938004423</v>
      </c>
      <c r="V33" s="3">
        <v>806.73876259839631</v>
      </c>
      <c r="W33" s="3">
        <v>727.91004292244338</v>
      </c>
      <c r="X33" s="3">
        <v>735.89370456002757</v>
      </c>
      <c r="Y33" s="3">
        <v>777.55498752544656</v>
      </c>
      <c r="Z33" s="2">
        <v>744.38</v>
      </c>
      <c r="AA33" s="2">
        <v>763.61</v>
      </c>
      <c r="AB33" s="3">
        <v>4.3335954005790951</v>
      </c>
      <c r="AC33" s="3">
        <f t="shared" si="0"/>
        <v>-0.84547822942774409</v>
      </c>
    </row>
    <row r="34" spans="1:29" x14ac:dyDescent="0.2">
      <c r="A34" s="1" t="s">
        <v>72</v>
      </c>
      <c r="B34" s="1" t="s">
        <v>72</v>
      </c>
      <c r="C34" s="1">
        <v>18140</v>
      </c>
      <c r="D34" s="1" t="s">
        <v>22</v>
      </c>
      <c r="E34" s="1">
        <v>2</v>
      </c>
      <c r="F34" s="1">
        <v>1612694</v>
      </c>
      <c r="G34" s="1">
        <v>1773120</v>
      </c>
      <c r="H34" s="1">
        <v>7132</v>
      </c>
      <c r="I34" s="1">
        <v>7672</v>
      </c>
      <c r="J34" s="1">
        <v>7863</v>
      </c>
      <c r="K34" s="1">
        <v>7562</v>
      </c>
      <c r="L34" s="1">
        <v>7391</v>
      </c>
      <c r="M34" s="1">
        <v>7473</v>
      </c>
      <c r="N34" s="1">
        <v>7213</v>
      </c>
      <c r="O34" s="1">
        <v>7672</v>
      </c>
      <c r="P34" s="2">
        <v>7145</v>
      </c>
      <c r="Q34" s="2">
        <v>6709</v>
      </c>
      <c r="R34" s="3">
        <v>515.63870297923779</v>
      </c>
      <c r="S34" s="3">
        <v>497.59698017265424</v>
      </c>
      <c r="T34" s="3">
        <v>517.72294086119916</v>
      </c>
      <c r="U34" s="3">
        <v>493.66919202634818</v>
      </c>
      <c r="V34" s="3">
        <v>451.51705086240912</v>
      </c>
      <c r="W34" s="3">
        <v>475.31546177727148</v>
      </c>
      <c r="X34" s="3">
        <v>452.18488111418151</v>
      </c>
      <c r="Y34" s="3">
        <v>493.55394868891688</v>
      </c>
      <c r="Z34" s="2">
        <v>415.39</v>
      </c>
      <c r="AA34" s="2">
        <v>376.22</v>
      </c>
      <c r="AB34" s="3">
        <v>-4.2829900398710299</v>
      </c>
      <c r="AC34" s="3">
        <f t="shared" si="0"/>
        <v>-0.92770068662657912</v>
      </c>
    </row>
    <row r="35" spans="1:29" x14ac:dyDescent="0.2">
      <c r="A35" s="1" t="s">
        <v>73</v>
      </c>
      <c r="B35" s="1" t="s">
        <v>74</v>
      </c>
      <c r="C35" s="1">
        <v>19100</v>
      </c>
      <c r="D35" s="1" t="s">
        <v>24</v>
      </c>
      <c r="E35" s="1">
        <v>3</v>
      </c>
      <c r="F35" s="1">
        <v>5161544</v>
      </c>
      <c r="G35" s="1">
        <v>6303407</v>
      </c>
      <c r="H35" s="1">
        <v>30675</v>
      </c>
      <c r="I35" s="1">
        <v>32754</v>
      </c>
      <c r="J35" s="1">
        <v>33341</v>
      </c>
      <c r="K35" s="1">
        <v>32421</v>
      </c>
      <c r="L35" s="1">
        <v>31552</v>
      </c>
      <c r="M35" s="1">
        <v>31922</v>
      </c>
      <c r="N35" s="1">
        <v>32004</v>
      </c>
      <c r="O35" s="1">
        <v>30912</v>
      </c>
      <c r="P35" s="2">
        <v>28791</v>
      </c>
      <c r="Q35" s="2">
        <v>26508</v>
      </c>
      <c r="R35" s="3">
        <v>594.70655908504182</v>
      </c>
      <c r="S35" s="3">
        <v>620.97387905626533</v>
      </c>
      <c r="T35" s="3">
        <v>618.84916440235418</v>
      </c>
      <c r="U35" s="3">
        <v>582.3628184485126</v>
      </c>
      <c r="V35" s="3">
        <v>555.37278993682526</v>
      </c>
      <c r="W35" s="3">
        <v>550.99262213249779</v>
      </c>
      <c r="X35" s="3">
        <v>534.83451530914499</v>
      </c>
      <c r="Y35" s="3">
        <v>504.13992622843739</v>
      </c>
      <c r="Z35" s="2">
        <v>458</v>
      </c>
      <c r="AA35" s="2">
        <v>411.02</v>
      </c>
      <c r="AB35" s="3">
        <v>-15.228793339011009</v>
      </c>
      <c r="AC35" s="3">
        <f t="shared" si="0"/>
        <v>-0.98061266311051198</v>
      </c>
    </row>
    <row r="36" spans="1:29" x14ac:dyDescent="0.2">
      <c r="A36" s="1" t="s">
        <v>75</v>
      </c>
      <c r="B36" s="1" t="s">
        <v>75</v>
      </c>
      <c r="C36" s="1">
        <v>19380</v>
      </c>
      <c r="D36" s="1" t="s">
        <v>22</v>
      </c>
      <c r="E36" s="1">
        <v>2</v>
      </c>
      <c r="F36" s="1">
        <v>848153</v>
      </c>
      <c r="G36" s="1">
        <v>836544</v>
      </c>
      <c r="H36" s="1">
        <v>3023</v>
      </c>
      <c r="I36" s="1">
        <v>2803</v>
      </c>
      <c r="J36" s="1">
        <v>3103</v>
      </c>
      <c r="K36" s="1">
        <v>2627</v>
      </c>
      <c r="L36" s="1">
        <v>2445</v>
      </c>
      <c r="M36" s="1">
        <v>2354</v>
      </c>
      <c r="N36" s="1">
        <v>2597</v>
      </c>
      <c r="O36" s="1">
        <v>2321</v>
      </c>
      <c r="P36" s="2">
        <v>2944</v>
      </c>
      <c r="Q36" s="2">
        <v>2794</v>
      </c>
      <c r="R36" s="3">
        <v>422.39194283526575</v>
      </c>
      <c r="S36" s="3">
        <v>394.7726078793965</v>
      </c>
      <c r="T36" s="3">
        <v>388.89292723704295</v>
      </c>
      <c r="U36" s="3">
        <v>335.03593314585606</v>
      </c>
      <c r="V36" s="3">
        <v>356.08023383330203</v>
      </c>
      <c r="W36" s="3">
        <v>355.43932391031575</v>
      </c>
      <c r="X36" s="3">
        <v>375.87401201002137</v>
      </c>
      <c r="Y36" s="3">
        <v>343.4625942450408</v>
      </c>
      <c r="Z36" s="2">
        <v>368.51</v>
      </c>
      <c r="AA36" s="2">
        <v>342.6</v>
      </c>
      <c r="AB36" s="3">
        <v>-18.686281764850719</v>
      </c>
      <c r="AC36" s="3">
        <f t="shared" si="0"/>
        <v>-0.86027391900917449</v>
      </c>
    </row>
    <row r="37" spans="1:29" x14ac:dyDescent="0.2">
      <c r="A37" s="1" t="s">
        <v>76</v>
      </c>
      <c r="B37" s="1" t="s">
        <v>77</v>
      </c>
      <c r="C37" s="1">
        <v>19740</v>
      </c>
      <c r="D37" s="1" t="s">
        <v>25</v>
      </c>
      <c r="E37" s="1">
        <v>4</v>
      </c>
      <c r="F37" s="1">
        <v>2179250</v>
      </c>
      <c r="G37" s="1">
        <v>2502881</v>
      </c>
      <c r="H37" s="1">
        <v>7235</v>
      </c>
      <c r="I37" s="1">
        <v>8049</v>
      </c>
      <c r="J37" s="1">
        <v>8243</v>
      </c>
      <c r="K37" s="1">
        <v>8613</v>
      </c>
      <c r="L37" s="1">
        <v>10008</v>
      </c>
      <c r="M37" s="1">
        <v>10515</v>
      </c>
      <c r="N37" s="1">
        <v>10288</v>
      </c>
      <c r="O37" s="1">
        <v>8999</v>
      </c>
      <c r="P37" s="2">
        <v>9003</v>
      </c>
      <c r="Q37" s="2">
        <v>8843</v>
      </c>
      <c r="R37" s="3">
        <v>343.99029695372462</v>
      </c>
      <c r="S37" s="3">
        <v>386.20876289401787</v>
      </c>
      <c r="T37" s="3">
        <v>386.20928767039851</v>
      </c>
      <c r="U37" s="3">
        <v>382.34628241153831</v>
      </c>
      <c r="V37" s="3">
        <v>430.28079605386768</v>
      </c>
      <c r="W37" s="3">
        <v>445.25200035230591</v>
      </c>
      <c r="X37" s="3">
        <v>428.17034587407426</v>
      </c>
      <c r="Y37" s="3">
        <v>365.45646523716698</v>
      </c>
      <c r="Z37" s="2">
        <v>359.63</v>
      </c>
      <c r="AA37" s="2">
        <v>346.9</v>
      </c>
      <c r="AB37" s="3">
        <v>6.2403412170460433</v>
      </c>
      <c r="AC37" s="3">
        <f t="shared" si="0"/>
        <v>-0.9524546928882206</v>
      </c>
    </row>
    <row r="38" spans="1:29" x14ac:dyDescent="0.2">
      <c r="A38" s="1" t="s">
        <v>78</v>
      </c>
      <c r="B38" s="1" t="s">
        <v>79</v>
      </c>
      <c r="C38" s="1">
        <v>19780</v>
      </c>
      <c r="D38" s="1" t="s">
        <v>22</v>
      </c>
      <c r="E38" s="1">
        <v>2</v>
      </c>
      <c r="F38" s="1">
        <v>481394</v>
      </c>
      <c r="G38" s="1">
        <v>554247</v>
      </c>
      <c r="H38" s="1">
        <v>1117</v>
      </c>
      <c r="I38" s="1">
        <v>1130</v>
      </c>
      <c r="J38" s="1">
        <v>1304</v>
      </c>
      <c r="K38" s="1">
        <v>1253</v>
      </c>
      <c r="L38" s="1">
        <v>1650</v>
      </c>
      <c r="M38" s="1">
        <v>1709</v>
      </c>
      <c r="N38" s="1">
        <v>1839</v>
      </c>
      <c r="O38" s="1">
        <v>2083</v>
      </c>
      <c r="P38" s="2">
        <v>1890</v>
      </c>
      <c r="Q38" s="2">
        <v>1573</v>
      </c>
      <c r="R38" s="3">
        <v>234.35565831490518</v>
      </c>
      <c r="S38" s="3">
        <v>239.28561596987967</v>
      </c>
      <c r="T38" s="3">
        <v>274.85440515309858</v>
      </c>
      <c r="U38" s="3">
        <v>251.35759178162982</v>
      </c>
      <c r="V38" s="3">
        <v>327.0370443779359</v>
      </c>
      <c r="W38" s="3">
        <v>332.52908899871579</v>
      </c>
      <c r="X38" s="3">
        <v>350.13565614736541</v>
      </c>
      <c r="Y38" s="3">
        <v>384.74752213729744</v>
      </c>
      <c r="Z38" s="2">
        <v>339.7</v>
      </c>
      <c r="AA38" s="2">
        <v>278.69</v>
      </c>
      <c r="AB38" s="3">
        <v>64.172491035104329</v>
      </c>
      <c r="AC38" s="3">
        <f t="shared" si="0"/>
        <v>-0.79019189049695149</v>
      </c>
    </row>
    <row r="39" spans="1:29" x14ac:dyDescent="0.2">
      <c r="A39" s="1" t="s">
        <v>80</v>
      </c>
      <c r="B39" s="1" t="s">
        <v>81</v>
      </c>
      <c r="C39" s="1">
        <v>19820</v>
      </c>
      <c r="D39" s="1" t="s">
        <v>22</v>
      </c>
      <c r="E39" s="1">
        <v>2</v>
      </c>
      <c r="F39" s="1">
        <v>4452557</v>
      </c>
      <c r="G39" s="1">
        <v>4425110</v>
      </c>
      <c r="H39" s="1">
        <v>33319</v>
      </c>
      <c r="I39" s="1">
        <v>32709</v>
      </c>
      <c r="J39" s="1">
        <v>31372</v>
      </c>
      <c r="K39" s="1">
        <v>30220</v>
      </c>
      <c r="L39" s="1">
        <v>27467</v>
      </c>
      <c r="M39" s="1">
        <v>33044</v>
      </c>
      <c r="N39" s="1">
        <v>33842</v>
      </c>
      <c r="O39" s="1">
        <v>31449</v>
      </c>
      <c r="P39" s="2">
        <v>29565</v>
      </c>
      <c r="Q39" s="2">
        <v>29099</v>
      </c>
      <c r="R39" s="3">
        <v>754.87163964989395</v>
      </c>
      <c r="S39" s="3">
        <v>733.36378085586239</v>
      </c>
      <c r="T39" s="3">
        <v>700.78061581666236</v>
      </c>
      <c r="U39" s="3">
        <v>675.11536385635191</v>
      </c>
      <c r="V39" s="3">
        <v>613.56408424102858</v>
      </c>
      <c r="W39" s="3">
        <v>738.90331310166994</v>
      </c>
      <c r="X39" s="3">
        <v>759.2582413576099</v>
      </c>
      <c r="Y39" s="3">
        <v>711.46754745153044</v>
      </c>
      <c r="Z39" s="2">
        <v>668.56</v>
      </c>
      <c r="AA39" s="2">
        <v>662.22</v>
      </c>
      <c r="AB39" s="3">
        <v>-5.7498639395823821</v>
      </c>
      <c r="AC39" s="3">
        <f t="shared" si="0"/>
        <v>-0.9773441087772774</v>
      </c>
    </row>
    <row r="40" spans="1:29" x14ac:dyDescent="0.2">
      <c r="A40" s="1" t="s">
        <v>82</v>
      </c>
      <c r="B40" s="1" t="s">
        <v>82</v>
      </c>
      <c r="C40" s="1">
        <v>21340</v>
      </c>
      <c r="D40" s="1" t="s">
        <v>24</v>
      </c>
      <c r="E40" s="1">
        <v>3</v>
      </c>
      <c r="F40" s="1">
        <v>679622</v>
      </c>
      <c r="G40" s="1">
        <v>742062</v>
      </c>
      <c r="H40" s="1">
        <v>4789</v>
      </c>
      <c r="I40" s="1">
        <v>4862</v>
      </c>
      <c r="J40" s="1">
        <v>4300</v>
      </c>
      <c r="K40" s="1">
        <v>3920</v>
      </c>
      <c r="L40" s="1">
        <v>3632</v>
      </c>
      <c r="M40" s="1">
        <v>2971</v>
      </c>
      <c r="N40" s="1">
        <v>2813</v>
      </c>
      <c r="O40" s="1">
        <v>2979</v>
      </c>
      <c r="P40" s="2">
        <v>3242</v>
      </c>
      <c r="Q40" s="2">
        <v>3272</v>
      </c>
      <c r="R40" s="3">
        <v>704.6564119466409</v>
      </c>
      <c r="S40" s="3">
        <v>699.52305246422895</v>
      </c>
      <c r="T40" s="3">
        <v>605.74386050423243</v>
      </c>
      <c r="U40" s="3">
        <v>553.35421586743223</v>
      </c>
      <c r="V40" s="3">
        <v>506.35382030852452</v>
      </c>
      <c r="W40" s="3">
        <v>409.87451300672132</v>
      </c>
      <c r="X40" s="3">
        <v>379.08649991173064</v>
      </c>
      <c r="Y40" s="3">
        <v>400.31121879245495</v>
      </c>
      <c r="Z40" s="2">
        <v>437.13</v>
      </c>
      <c r="AA40" s="2">
        <v>436.29</v>
      </c>
      <c r="AB40" s="3">
        <v>-43.190580259309705</v>
      </c>
      <c r="AC40" s="3">
        <f t="shared" si="0"/>
        <v>-0.85285938359852975</v>
      </c>
    </row>
    <row r="41" spans="1:29" x14ac:dyDescent="0.2">
      <c r="A41" s="1" t="s">
        <v>83</v>
      </c>
      <c r="B41" s="1" t="s">
        <v>83</v>
      </c>
      <c r="C41" s="1">
        <v>23420</v>
      </c>
      <c r="D41" s="1" t="s">
        <v>25</v>
      </c>
      <c r="E41" s="1">
        <v>4</v>
      </c>
      <c r="F41" s="1">
        <v>799407</v>
      </c>
      <c r="G41" s="1">
        <v>909153</v>
      </c>
      <c r="H41" s="1">
        <v>6041</v>
      </c>
      <c r="I41" s="1">
        <v>6378</v>
      </c>
      <c r="J41" s="1">
        <v>5107</v>
      </c>
      <c r="K41" s="1">
        <v>5055</v>
      </c>
      <c r="L41" s="1">
        <v>5169</v>
      </c>
      <c r="M41" s="1">
        <v>5574</v>
      </c>
      <c r="N41" s="1">
        <v>4895</v>
      </c>
      <c r="O41" s="1">
        <v>4450</v>
      </c>
      <c r="P41" s="2">
        <v>4287</v>
      </c>
      <c r="Q41" s="2">
        <v>4758</v>
      </c>
      <c r="R41" s="3">
        <v>755.68515161863729</v>
      </c>
      <c r="S41" s="3">
        <v>783.28500742389122</v>
      </c>
      <c r="T41" s="3">
        <v>616.20992885894373</v>
      </c>
      <c r="U41" s="3">
        <v>599.36755162801512</v>
      </c>
      <c r="V41" s="3">
        <v>600.9528747846266</v>
      </c>
      <c r="W41" s="3">
        <v>638.83336695212074</v>
      </c>
      <c r="X41" s="3">
        <v>552.8031467429787</v>
      </c>
      <c r="Y41" s="3">
        <v>495.32998438319169</v>
      </c>
      <c r="Z41" s="2">
        <v>472.23</v>
      </c>
      <c r="AA41" s="2">
        <v>517.9</v>
      </c>
      <c r="AB41" s="3">
        <v>-34.452862634362837</v>
      </c>
      <c r="AC41" s="3">
        <f t="shared" si="0"/>
        <v>-0.87490727501760679</v>
      </c>
    </row>
    <row r="42" spans="1:29" x14ac:dyDescent="0.2">
      <c r="A42" s="1" t="s">
        <v>84</v>
      </c>
      <c r="B42" s="1" t="s">
        <v>85</v>
      </c>
      <c r="C42" s="1">
        <v>24340</v>
      </c>
      <c r="D42" s="1" t="s">
        <v>22</v>
      </c>
      <c r="E42" s="1">
        <v>2</v>
      </c>
      <c r="F42" s="1">
        <v>740482</v>
      </c>
      <c r="G42" s="1">
        <v>776833</v>
      </c>
      <c r="H42" s="1">
        <v>3402</v>
      </c>
      <c r="I42" s="1">
        <v>3423</v>
      </c>
      <c r="J42" s="1">
        <v>3573</v>
      </c>
      <c r="K42" s="1">
        <v>3440</v>
      </c>
      <c r="L42" s="1">
        <v>3473</v>
      </c>
      <c r="M42" s="1">
        <v>3421</v>
      </c>
      <c r="N42" s="1">
        <v>3288</v>
      </c>
      <c r="O42" s="1">
        <v>3287</v>
      </c>
      <c r="P42" s="2">
        <v>3404</v>
      </c>
      <c r="Q42" s="2">
        <v>2946</v>
      </c>
      <c r="R42" s="3">
        <v>461.88373074975323</v>
      </c>
      <c r="S42" s="3">
        <v>462.02001141889946</v>
      </c>
      <c r="T42" s="3">
        <v>479.40619645590954</v>
      </c>
      <c r="U42" s="3">
        <v>454.93017350825221</v>
      </c>
      <c r="V42" s="3">
        <v>457.97701543513091</v>
      </c>
      <c r="W42" s="3">
        <v>449.24904102861092</v>
      </c>
      <c r="X42" s="3">
        <v>431.17918590012584</v>
      </c>
      <c r="Y42" s="3">
        <v>427.90063124130234</v>
      </c>
      <c r="Z42" s="2">
        <v>441.23</v>
      </c>
      <c r="AA42" s="2">
        <v>379.28</v>
      </c>
      <c r="AB42" s="3">
        <v>-7.3575008700323323</v>
      </c>
      <c r="AC42" s="3">
        <f t="shared" si="0"/>
        <v>-0.86423170759854395</v>
      </c>
    </row>
    <row r="43" spans="1:29" x14ac:dyDescent="0.2">
      <c r="A43" s="1" t="s">
        <v>86</v>
      </c>
      <c r="B43" s="1" t="s">
        <v>87</v>
      </c>
      <c r="C43" s="1">
        <v>24660</v>
      </c>
      <c r="D43" s="1" t="s">
        <v>24</v>
      </c>
      <c r="E43" s="1">
        <v>3</v>
      </c>
      <c r="F43" s="1">
        <v>643430</v>
      </c>
      <c r="G43" s="1">
        <v>705684</v>
      </c>
      <c r="H43" s="1">
        <v>3346</v>
      </c>
      <c r="I43" s="1">
        <v>3330</v>
      </c>
      <c r="J43" s="1">
        <v>3040</v>
      </c>
      <c r="K43" s="1">
        <v>3070</v>
      </c>
      <c r="L43" s="1">
        <v>3030</v>
      </c>
      <c r="M43" s="1">
        <v>3257</v>
      </c>
      <c r="N43" s="1">
        <v>3464</v>
      </c>
      <c r="O43" s="1">
        <v>3914</v>
      </c>
      <c r="P43" s="2">
        <v>3665</v>
      </c>
      <c r="Q43" s="2">
        <v>3420</v>
      </c>
      <c r="R43" s="3">
        <v>521.03609257188771</v>
      </c>
      <c r="S43" s="3">
        <v>511.99025834751683</v>
      </c>
      <c r="T43" s="3">
        <v>459.88279039934162</v>
      </c>
      <c r="U43" s="3">
        <v>464.53635640076624</v>
      </c>
      <c r="V43" s="3">
        <v>453.5181332415321</v>
      </c>
      <c r="W43" s="3">
        <v>480.82317163187577</v>
      </c>
      <c r="X43" s="3">
        <v>504.44667413239978</v>
      </c>
      <c r="Y43" s="3">
        <v>562.04461318866265</v>
      </c>
      <c r="Z43" s="2">
        <v>519.04999999999995</v>
      </c>
      <c r="AA43" s="2">
        <v>479.24</v>
      </c>
      <c r="AB43" s="3">
        <v>7.8705719625588078</v>
      </c>
      <c r="AC43" s="3">
        <f t="shared" si="0"/>
        <v>-0.84428090479023077</v>
      </c>
    </row>
    <row r="44" spans="1:29" x14ac:dyDescent="0.2">
      <c r="A44" s="1" t="s">
        <v>88</v>
      </c>
      <c r="B44" s="1" t="s">
        <v>89</v>
      </c>
      <c r="C44" s="1">
        <v>24860</v>
      </c>
      <c r="D44" s="1" t="s">
        <v>24</v>
      </c>
      <c r="E44" s="1">
        <v>3</v>
      </c>
      <c r="F44" s="1">
        <v>559940</v>
      </c>
      <c r="G44" s="1">
        <v>624715</v>
      </c>
      <c r="H44" s="1">
        <v>4030</v>
      </c>
      <c r="I44" s="1">
        <v>4010</v>
      </c>
      <c r="J44" s="1">
        <v>4116</v>
      </c>
      <c r="K44" s="1">
        <v>3884</v>
      </c>
      <c r="L44" s="1">
        <v>4055</v>
      </c>
      <c r="M44" s="1">
        <v>4182</v>
      </c>
      <c r="N44" s="1">
        <v>4030</v>
      </c>
      <c r="O44" s="1">
        <v>4254</v>
      </c>
      <c r="P44" s="2">
        <v>4137</v>
      </c>
      <c r="Q44" s="2">
        <v>3841</v>
      </c>
      <c r="R44" s="3">
        <v>719.71996999678538</v>
      </c>
      <c r="S44" s="3">
        <v>707.161197483141</v>
      </c>
      <c r="T44" s="3">
        <v>718.04515869042245</v>
      </c>
      <c r="U44" s="3">
        <v>669.03804249528457</v>
      </c>
      <c r="V44" s="3">
        <v>692.47110576791715</v>
      </c>
      <c r="W44" s="3">
        <v>706.66123687683444</v>
      </c>
      <c r="X44" s="3">
        <v>671.16888307838349</v>
      </c>
      <c r="Y44" s="3">
        <v>693.16917140701605</v>
      </c>
      <c r="Z44" s="2">
        <v>663.54</v>
      </c>
      <c r="AA44" s="2">
        <v>604.15</v>
      </c>
      <c r="AB44" s="3">
        <v>-3.6890456978549473</v>
      </c>
      <c r="AC44" s="3">
        <f t="shared" si="0"/>
        <v>-0.82140943672536337</v>
      </c>
    </row>
    <row r="45" spans="1:29" x14ac:dyDescent="0.2">
      <c r="A45" s="1" t="s">
        <v>90</v>
      </c>
      <c r="B45" s="1" t="s">
        <v>91</v>
      </c>
      <c r="C45" s="1">
        <v>25420</v>
      </c>
      <c r="D45" s="1" t="s">
        <v>23</v>
      </c>
      <c r="E45" s="1">
        <v>1</v>
      </c>
      <c r="F45" s="1">
        <v>509074</v>
      </c>
      <c r="G45" s="1">
        <v>531108</v>
      </c>
      <c r="H45" s="1">
        <v>1280</v>
      </c>
      <c r="I45" s="1">
        <v>1519</v>
      </c>
      <c r="J45" s="1">
        <v>1366</v>
      </c>
      <c r="K45" s="1">
        <v>1433</v>
      </c>
      <c r="L45" s="1">
        <v>1522</v>
      </c>
      <c r="M45" s="1">
        <v>1730</v>
      </c>
      <c r="N45" s="1">
        <v>1755</v>
      </c>
      <c r="O45" s="1">
        <v>1673</v>
      </c>
      <c r="P45" s="2">
        <v>1702</v>
      </c>
      <c r="Q45" s="2">
        <v>1726</v>
      </c>
      <c r="R45" s="3">
        <v>257.0451455618545</v>
      </c>
      <c r="S45" s="3">
        <v>321.6142111559268</v>
      </c>
      <c r="T45" s="3">
        <v>285.76568887103724</v>
      </c>
      <c r="U45" s="3">
        <v>298.29681469793542</v>
      </c>
      <c r="V45" s="3">
        <v>310.65155182900696</v>
      </c>
      <c r="W45" s="3">
        <v>344.03966200589042</v>
      </c>
      <c r="X45" s="3">
        <v>341.97260711731707</v>
      </c>
      <c r="Y45" s="3">
        <v>321.18968814074748</v>
      </c>
      <c r="Z45" s="2">
        <v>322.02999999999997</v>
      </c>
      <c r="AA45" s="2">
        <v>323.45999999999998</v>
      </c>
      <c r="AB45" s="3">
        <v>24.954582370612187</v>
      </c>
      <c r="AC45" s="3">
        <f t="shared" si="0"/>
        <v>-0.79918348002980122</v>
      </c>
    </row>
    <row r="46" spans="1:29" x14ac:dyDescent="0.2">
      <c r="A46" s="1" t="s">
        <v>92</v>
      </c>
      <c r="B46" s="1" t="s">
        <v>93</v>
      </c>
      <c r="C46" s="1">
        <v>25540</v>
      </c>
      <c r="D46" s="1" t="s">
        <v>23</v>
      </c>
      <c r="E46" s="1">
        <v>1</v>
      </c>
      <c r="F46" s="1">
        <v>1148618</v>
      </c>
      <c r="G46" s="1">
        <v>1190512</v>
      </c>
      <c r="H46" s="1">
        <v>3201</v>
      </c>
      <c r="I46" s="1">
        <v>3407</v>
      </c>
      <c r="J46" s="1">
        <v>3179</v>
      </c>
      <c r="K46" s="1">
        <v>3732</v>
      </c>
      <c r="L46" s="1">
        <v>3131</v>
      </c>
      <c r="M46" s="1">
        <v>2949</v>
      </c>
      <c r="N46" s="1">
        <v>3129</v>
      </c>
      <c r="O46" s="1">
        <v>2930</v>
      </c>
      <c r="P46" s="2">
        <v>3001</v>
      </c>
      <c r="Q46" s="2">
        <v>2995</v>
      </c>
      <c r="R46" s="3">
        <v>327.40874542410222</v>
      </c>
      <c r="S46" s="3">
        <v>346.49442629086207</v>
      </c>
      <c r="T46" s="3">
        <v>319.99532941702267</v>
      </c>
      <c r="U46" s="3">
        <v>374.18673040808608</v>
      </c>
      <c r="V46" s="3">
        <v>312.44324430048039</v>
      </c>
      <c r="W46" s="3">
        <v>299.66558174651482</v>
      </c>
      <c r="X46" s="3">
        <v>312.30786428930747</v>
      </c>
      <c r="Y46" s="3">
        <v>290.9785718612797</v>
      </c>
      <c r="Z46" s="2">
        <v>298.12</v>
      </c>
      <c r="AA46" s="2">
        <v>297.27</v>
      </c>
      <c r="AB46" s="3">
        <v>-11.126817494026751</v>
      </c>
      <c r="AC46" s="3">
        <f t="shared" si="0"/>
        <v>-0.8977167305766629</v>
      </c>
    </row>
    <row r="47" spans="1:29" x14ac:dyDescent="0.2">
      <c r="A47" s="1" t="s">
        <v>94</v>
      </c>
      <c r="B47" s="1" t="s">
        <v>94</v>
      </c>
      <c r="C47" s="1">
        <v>26180</v>
      </c>
      <c r="D47" s="1" t="s">
        <v>25</v>
      </c>
      <c r="E47" s="1">
        <v>4</v>
      </c>
      <c r="F47" s="1">
        <v>876156</v>
      </c>
      <c r="G47" s="1">
        <v>905034</v>
      </c>
      <c r="H47" s="1">
        <v>2302</v>
      </c>
      <c r="I47" s="1">
        <v>2453</v>
      </c>
      <c r="J47" s="1">
        <v>2601</v>
      </c>
      <c r="K47" s="1">
        <v>2606</v>
      </c>
      <c r="L47" s="1">
        <v>2507</v>
      </c>
      <c r="M47" s="1">
        <v>2570</v>
      </c>
      <c r="N47" s="1">
        <v>2745</v>
      </c>
      <c r="O47" s="1">
        <v>2613</v>
      </c>
      <c r="P47" s="2">
        <v>2575</v>
      </c>
      <c r="Q47" s="2">
        <v>2537</v>
      </c>
      <c r="R47" s="3">
        <v>262.69452461077958</v>
      </c>
      <c r="S47" s="3">
        <v>276.98578937562456</v>
      </c>
      <c r="T47" s="3">
        <v>288.86102575094429</v>
      </c>
      <c r="U47" s="3">
        <v>287.86005980331402</v>
      </c>
      <c r="V47" s="3">
        <v>276.53104107815119</v>
      </c>
      <c r="W47" s="3">
        <v>282.87733580181418</v>
      </c>
      <c r="X47" s="3">
        <v>300.75830536664574</v>
      </c>
      <c r="Y47" s="3">
        <v>288.44147772995564</v>
      </c>
      <c r="Z47" s="2">
        <v>284.11</v>
      </c>
      <c r="AA47" s="2">
        <v>279.68</v>
      </c>
      <c r="AB47" s="3">
        <v>9.8011000257138736</v>
      </c>
      <c r="AC47" s="3">
        <f t="shared" si="0"/>
        <v>-0.88588422041234594</v>
      </c>
    </row>
    <row r="48" spans="1:29" x14ac:dyDescent="0.2">
      <c r="A48" s="1" t="s">
        <v>95</v>
      </c>
      <c r="B48" s="1" t="s">
        <v>96</v>
      </c>
      <c r="C48" s="1">
        <v>26420</v>
      </c>
      <c r="D48" s="1" t="s">
        <v>24</v>
      </c>
      <c r="E48" s="1">
        <v>3</v>
      </c>
      <c r="F48" s="1">
        <v>4715407</v>
      </c>
      <c r="G48" s="1">
        <v>5722952</v>
      </c>
      <c r="H48" s="1">
        <v>31982</v>
      </c>
      <c r="I48" s="1">
        <v>34509</v>
      </c>
      <c r="J48" s="1">
        <v>37365</v>
      </c>
      <c r="K48" s="1">
        <v>37394</v>
      </c>
      <c r="L48" s="1">
        <v>37348</v>
      </c>
      <c r="M48" s="1">
        <v>37522</v>
      </c>
      <c r="N48" s="1">
        <v>38485</v>
      </c>
      <c r="O48" s="1">
        <v>38467</v>
      </c>
      <c r="P48" s="2">
        <v>39600</v>
      </c>
      <c r="Q48" s="2">
        <v>41410</v>
      </c>
      <c r="R48" s="3">
        <v>678.36040489517359</v>
      </c>
      <c r="S48" s="3">
        <v>724.5159710957829</v>
      </c>
      <c r="T48" s="3">
        <v>768.16979050232533</v>
      </c>
      <c r="U48" s="3">
        <v>738.51285070423762</v>
      </c>
      <c r="V48" s="3">
        <v>723.73308922101216</v>
      </c>
      <c r="W48" s="3">
        <v>712.6504282702017</v>
      </c>
      <c r="X48" s="3">
        <v>708.85631094856524</v>
      </c>
      <c r="Y48" s="3">
        <v>679.18486516149062</v>
      </c>
      <c r="Z48" s="2">
        <v>688.44</v>
      </c>
      <c r="AA48" s="2">
        <v>706.84</v>
      </c>
      <c r="AB48" s="3">
        <v>0.12153720358198614</v>
      </c>
      <c r="AC48" s="3">
        <f t="shared" si="0"/>
        <v>-0.97878930633183747</v>
      </c>
    </row>
    <row r="49" spans="1:29" x14ac:dyDescent="0.2">
      <c r="A49" s="1" t="s">
        <v>97</v>
      </c>
      <c r="B49" s="1" t="s">
        <v>98</v>
      </c>
      <c r="C49" s="1">
        <v>26900</v>
      </c>
      <c r="D49" s="1" t="s">
        <v>22</v>
      </c>
      <c r="E49" s="1">
        <v>2</v>
      </c>
      <c r="F49" s="1">
        <v>1525104</v>
      </c>
      <c r="G49" s="1">
        <v>1715128</v>
      </c>
      <c r="H49" s="1">
        <v>7648</v>
      </c>
      <c r="I49" s="1">
        <v>8551</v>
      </c>
      <c r="J49" s="1">
        <v>8591</v>
      </c>
      <c r="K49" s="1">
        <v>8406</v>
      </c>
      <c r="L49" s="1">
        <v>8262</v>
      </c>
      <c r="M49" s="1">
        <v>9045</v>
      </c>
      <c r="N49" s="1">
        <v>8678</v>
      </c>
      <c r="O49" s="1">
        <v>10759</v>
      </c>
      <c r="P49" s="2">
        <v>10739</v>
      </c>
      <c r="Q49" s="2">
        <v>10619</v>
      </c>
      <c r="R49" s="3">
        <v>647.99830544376198</v>
      </c>
      <c r="S49" s="3">
        <v>664.51817963517169</v>
      </c>
      <c r="T49" s="3">
        <v>663.0699885770739</v>
      </c>
      <c r="U49" s="3">
        <v>577.52912894509211</v>
      </c>
      <c r="V49" s="3">
        <v>562.46630103860878</v>
      </c>
      <c r="W49" s="3">
        <v>632.29905193590469</v>
      </c>
      <c r="X49" s="3">
        <v>630.20831442151621</v>
      </c>
      <c r="Y49" s="3">
        <v>711.75860408253993</v>
      </c>
      <c r="Z49" s="2">
        <v>693.12</v>
      </c>
      <c r="AA49" s="2">
        <v>712.82</v>
      </c>
      <c r="AB49" s="3">
        <v>9.8395779901173732</v>
      </c>
      <c r="AC49" s="3">
        <f t="shared" si="0"/>
        <v>-0.91527218809574251</v>
      </c>
    </row>
    <row r="50" spans="1:29" x14ac:dyDescent="0.2">
      <c r="A50" s="1" t="s">
        <v>99</v>
      </c>
      <c r="B50" s="1" t="s">
        <v>99</v>
      </c>
      <c r="C50" s="1">
        <v>27140</v>
      </c>
      <c r="D50" s="1" t="s">
        <v>24</v>
      </c>
      <c r="E50" s="1">
        <v>3</v>
      </c>
      <c r="F50" s="1">
        <v>497197</v>
      </c>
      <c r="G50" s="1">
        <v>534767</v>
      </c>
      <c r="H50" s="1">
        <v>2318</v>
      </c>
      <c r="I50" s="1">
        <v>2341</v>
      </c>
      <c r="J50" s="1">
        <v>2207</v>
      </c>
      <c r="K50" s="1">
        <v>2018</v>
      </c>
      <c r="L50" s="1">
        <v>1771</v>
      </c>
      <c r="M50" s="1">
        <v>1768</v>
      </c>
      <c r="N50" s="1">
        <v>2236</v>
      </c>
      <c r="O50" s="1">
        <v>1956</v>
      </c>
      <c r="P50" s="2">
        <v>2120</v>
      </c>
      <c r="Q50" s="2">
        <v>2046</v>
      </c>
      <c r="R50" s="3">
        <v>597.31953502874512</v>
      </c>
      <c r="S50" s="3">
        <v>601.45469306798418</v>
      </c>
      <c r="T50" s="3">
        <v>596.46552958950087</v>
      </c>
      <c r="U50" s="3">
        <v>489.89738373433875</v>
      </c>
      <c r="V50" s="3">
        <v>389.96956872140186</v>
      </c>
      <c r="W50" s="3">
        <v>381.91849237243105</v>
      </c>
      <c r="X50" s="3">
        <v>489.45354569254613</v>
      </c>
      <c r="Y50" s="3">
        <v>454.93979490495343</v>
      </c>
      <c r="Z50" s="2">
        <v>429.37</v>
      </c>
      <c r="AA50" s="2">
        <v>408.13</v>
      </c>
      <c r="AB50" s="3">
        <v>-23.836444612001493</v>
      </c>
      <c r="AC50" s="3">
        <f t="shared" si="0"/>
        <v>-0.74231253881417381</v>
      </c>
    </row>
    <row r="51" spans="1:29" x14ac:dyDescent="0.2">
      <c r="A51" s="1" t="s">
        <v>100</v>
      </c>
      <c r="B51" s="1" t="s">
        <v>100</v>
      </c>
      <c r="C51" s="1">
        <v>27260</v>
      </c>
      <c r="D51" s="1" t="s">
        <v>24</v>
      </c>
      <c r="E51" s="1">
        <v>3</v>
      </c>
      <c r="F51" s="1">
        <v>1122750</v>
      </c>
      <c r="G51" s="1">
        <v>1315218</v>
      </c>
      <c r="H51" s="1">
        <v>10422</v>
      </c>
      <c r="I51" s="1">
        <v>9873</v>
      </c>
      <c r="J51" s="1">
        <v>8987</v>
      </c>
      <c r="K51" s="1">
        <v>9051</v>
      </c>
      <c r="L51" s="1">
        <v>8987</v>
      </c>
      <c r="M51" s="1">
        <v>9285</v>
      </c>
      <c r="N51" s="1">
        <v>9667</v>
      </c>
      <c r="O51" s="1">
        <v>11272</v>
      </c>
      <c r="P51" s="2">
        <v>10745</v>
      </c>
      <c r="Q51" s="2">
        <v>9218</v>
      </c>
      <c r="R51" s="3">
        <v>943.00612836356493</v>
      </c>
      <c r="S51" s="3">
        <v>857.14806618610339</v>
      </c>
      <c r="T51" s="3">
        <v>847.32419225123112</v>
      </c>
      <c r="U51" s="3">
        <v>754.7808625399864</v>
      </c>
      <c r="V51" s="3">
        <v>730.87442248559114</v>
      </c>
      <c r="W51" s="3">
        <v>741.97018055007277</v>
      </c>
      <c r="X51" s="3">
        <v>762.49716045331786</v>
      </c>
      <c r="Y51" s="3">
        <v>877.72097785841379</v>
      </c>
      <c r="Z51" s="2">
        <v>820.92</v>
      </c>
      <c r="AA51" s="2">
        <v>695.71</v>
      </c>
      <c r="AB51" s="3">
        <v>-6.9230886779540857</v>
      </c>
      <c r="AC51" s="3">
        <f t="shared" si="0"/>
        <v>-0.90951773859493723</v>
      </c>
    </row>
    <row r="52" spans="1:29" x14ac:dyDescent="0.2">
      <c r="A52" s="1" t="s">
        <v>101</v>
      </c>
      <c r="B52" s="1" t="s">
        <v>102</v>
      </c>
      <c r="C52" s="1">
        <v>28140</v>
      </c>
      <c r="D52" s="1" t="s">
        <v>22</v>
      </c>
      <c r="E52" s="1">
        <v>2</v>
      </c>
      <c r="F52" s="1">
        <v>1836038</v>
      </c>
      <c r="G52" s="1">
        <v>2001074</v>
      </c>
      <c r="H52" s="1">
        <v>9972</v>
      </c>
      <c r="I52" s="1">
        <v>10655</v>
      </c>
      <c r="J52" s="1">
        <v>9687</v>
      </c>
      <c r="K52" s="1">
        <v>9781</v>
      </c>
      <c r="L52" s="1">
        <v>11318</v>
      </c>
      <c r="M52" s="1">
        <v>11930</v>
      </c>
      <c r="N52" s="1">
        <v>11704</v>
      </c>
      <c r="O52" s="1">
        <v>13989</v>
      </c>
      <c r="P52" s="2">
        <v>11424</v>
      </c>
      <c r="Q52" s="2">
        <v>10960</v>
      </c>
      <c r="R52" s="3">
        <v>616.42311401231359</v>
      </c>
      <c r="S52" s="3">
        <v>643.31454005576393</v>
      </c>
      <c r="T52" s="3">
        <v>580.62485951899305</v>
      </c>
      <c r="U52" s="3">
        <v>572.41208988643052</v>
      </c>
      <c r="V52" s="3">
        <v>603.38499086499223</v>
      </c>
      <c r="W52" s="3">
        <v>615.90691906632014</v>
      </c>
      <c r="X52" s="3">
        <v>596.61503547371865</v>
      </c>
      <c r="Y52" s="3">
        <v>704.45621811402737</v>
      </c>
      <c r="Z52" s="2">
        <v>570.12</v>
      </c>
      <c r="AA52" s="2">
        <v>531.98</v>
      </c>
      <c r="AB52" s="3">
        <v>14.281278897655877</v>
      </c>
      <c r="AC52" s="3">
        <f t="shared" si="0"/>
        <v>-0.93818460549415228</v>
      </c>
    </row>
    <row r="53" spans="1:29" x14ac:dyDescent="0.2">
      <c r="A53" s="1" t="s">
        <v>103</v>
      </c>
      <c r="B53" s="1" t="s">
        <v>103</v>
      </c>
      <c r="C53" s="1">
        <v>28940</v>
      </c>
      <c r="D53" s="1" t="s">
        <v>24</v>
      </c>
      <c r="E53" s="1">
        <v>3</v>
      </c>
      <c r="F53" s="1">
        <v>616079</v>
      </c>
      <c r="G53" s="1">
        <v>689179</v>
      </c>
      <c r="H53" s="1">
        <v>3492</v>
      </c>
      <c r="I53" s="1">
        <v>3569</v>
      </c>
      <c r="J53" s="1">
        <v>3558</v>
      </c>
      <c r="K53" s="1">
        <v>3281</v>
      </c>
      <c r="L53" s="1">
        <v>3158</v>
      </c>
      <c r="M53" s="1">
        <v>3179</v>
      </c>
      <c r="N53" s="1">
        <v>3437</v>
      </c>
      <c r="O53" s="1">
        <v>3617</v>
      </c>
      <c r="P53" s="2">
        <v>3514</v>
      </c>
      <c r="Q53" s="2">
        <v>3489</v>
      </c>
      <c r="R53" s="3">
        <v>569.27945067467442</v>
      </c>
      <c r="S53" s="3">
        <v>576.76054175736624</v>
      </c>
      <c r="T53" s="3">
        <v>566.76356975030865</v>
      </c>
      <c r="U53" s="3">
        <v>516.85081741508429</v>
      </c>
      <c r="V53" s="3">
        <v>490.89176598235088</v>
      </c>
      <c r="W53" s="3">
        <v>486.10866875952831</v>
      </c>
      <c r="X53" s="3">
        <v>517.82558453122249</v>
      </c>
      <c r="Y53" s="3">
        <v>530.16378352549384</v>
      </c>
      <c r="Z53" s="2">
        <v>509.53</v>
      </c>
      <c r="AA53" s="2">
        <v>496.98</v>
      </c>
      <c r="AB53" s="3">
        <v>-6.871083630864093</v>
      </c>
      <c r="AC53" s="3">
        <f t="shared" si="0"/>
        <v>-0.83697610232684005</v>
      </c>
    </row>
    <row r="54" spans="1:29" x14ac:dyDescent="0.2">
      <c r="A54" s="1" t="s">
        <v>104</v>
      </c>
      <c r="B54" s="1" t="s">
        <v>105</v>
      </c>
      <c r="C54" s="1">
        <v>29460</v>
      </c>
      <c r="D54" s="1" t="s">
        <v>24</v>
      </c>
      <c r="E54" s="1">
        <v>3</v>
      </c>
      <c r="F54" s="1">
        <v>483924</v>
      </c>
      <c r="G54" s="1">
        <v>580594</v>
      </c>
      <c r="H54" s="1">
        <v>2916</v>
      </c>
      <c r="I54" s="1">
        <v>2933</v>
      </c>
      <c r="J54" s="1">
        <v>2847</v>
      </c>
      <c r="K54" s="1">
        <v>2755</v>
      </c>
      <c r="L54" s="1">
        <v>2482</v>
      </c>
      <c r="M54" s="1">
        <v>2594</v>
      </c>
      <c r="N54" s="1">
        <v>3061</v>
      </c>
      <c r="O54" s="1">
        <v>3020</v>
      </c>
      <c r="P54" s="2">
        <v>2831</v>
      </c>
      <c r="Q54" s="2">
        <v>2698</v>
      </c>
      <c r="R54" s="3">
        <v>606.22188219836505</v>
      </c>
      <c r="S54" s="3">
        <v>590.77917186175</v>
      </c>
      <c r="T54" s="3">
        <v>565.9983499169989</v>
      </c>
      <c r="U54" s="3">
        <v>545.68610867373525</v>
      </c>
      <c r="V54" s="3">
        <v>478.69498720329881</v>
      </c>
      <c r="W54" s="3">
        <v>483.75125413538319</v>
      </c>
      <c r="X54" s="3">
        <v>557.01435936069822</v>
      </c>
      <c r="Y54" s="3">
        <v>533.77166238058635</v>
      </c>
      <c r="Z54" s="2">
        <v>490.98</v>
      </c>
      <c r="AA54" s="2">
        <v>464.71</v>
      </c>
      <c r="AB54" s="3">
        <v>-11.951106013370842</v>
      </c>
      <c r="AC54" s="3">
        <f t="shared" si="0"/>
        <v>-0.79210497866997076</v>
      </c>
    </row>
    <row r="55" spans="1:29" x14ac:dyDescent="0.2">
      <c r="A55" s="1" t="s">
        <v>106</v>
      </c>
      <c r="B55" s="1" t="s">
        <v>106</v>
      </c>
      <c r="C55" s="1">
        <v>29540</v>
      </c>
      <c r="D55" s="1" t="s">
        <v>23</v>
      </c>
      <c r="E55" s="1">
        <v>1</v>
      </c>
      <c r="F55" s="1">
        <v>470658</v>
      </c>
      <c r="G55" s="1">
        <v>502370</v>
      </c>
      <c r="H55" s="1">
        <v>1123</v>
      </c>
      <c r="I55" s="1">
        <v>1041</v>
      </c>
      <c r="J55" s="1">
        <v>917</v>
      </c>
      <c r="K55" s="1">
        <v>1034</v>
      </c>
      <c r="L55" s="1">
        <v>830</v>
      </c>
      <c r="M55" s="1">
        <v>808</v>
      </c>
      <c r="N55" s="1">
        <v>1015</v>
      </c>
      <c r="O55" s="1">
        <v>980</v>
      </c>
      <c r="P55" s="2">
        <v>933</v>
      </c>
      <c r="Q55" s="2">
        <v>844</v>
      </c>
      <c r="R55" s="3">
        <v>239.23088229968408</v>
      </c>
      <c r="S55" s="3">
        <v>236.92853224936442</v>
      </c>
      <c r="T55" s="3">
        <v>215.92677798159087</v>
      </c>
      <c r="U55" s="3">
        <v>230.9381134991591</v>
      </c>
      <c r="V55" s="3">
        <v>178.88856320154491</v>
      </c>
      <c r="W55" s="3">
        <v>170.77000788331841</v>
      </c>
      <c r="X55" s="3">
        <v>215.41935675567836</v>
      </c>
      <c r="Y55" s="3">
        <v>202.12436836134884</v>
      </c>
      <c r="Z55" s="2">
        <v>190.43</v>
      </c>
      <c r="AA55" s="2">
        <v>166.41</v>
      </c>
      <c r="AB55" s="3">
        <v>-15.510754122392937</v>
      </c>
      <c r="AC55" s="3">
        <f t="shared" si="0"/>
        <v>-0.78697160970642566</v>
      </c>
    </row>
    <row r="56" spans="1:29" x14ac:dyDescent="0.2">
      <c r="A56" s="1" t="s">
        <v>107</v>
      </c>
      <c r="B56" s="1" t="s">
        <v>108</v>
      </c>
      <c r="C56" s="1">
        <v>29620</v>
      </c>
      <c r="D56" s="1" t="s">
        <v>22</v>
      </c>
      <c r="E56" s="1">
        <v>2</v>
      </c>
      <c r="F56" s="1">
        <v>447728</v>
      </c>
      <c r="G56" s="1">
        <v>454035</v>
      </c>
      <c r="H56" s="1">
        <v>1869</v>
      </c>
      <c r="I56" s="1">
        <v>2138</v>
      </c>
      <c r="J56" s="1">
        <v>2070</v>
      </c>
      <c r="K56" s="1">
        <v>2054</v>
      </c>
      <c r="L56" s="1">
        <v>1962</v>
      </c>
      <c r="M56" s="1">
        <v>2160</v>
      </c>
      <c r="N56" s="1">
        <v>1994</v>
      </c>
      <c r="O56" s="1">
        <v>1987</v>
      </c>
      <c r="P56" s="2">
        <v>1878</v>
      </c>
      <c r="Q56" s="2">
        <v>1821</v>
      </c>
      <c r="R56" s="3">
        <v>427.62616001317889</v>
      </c>
      <c r="S56" s="3">
        <v>486.60914451927431</v>
      </c>
      <c r="T56" s="3">
        <v>460.39286858118925</v>
      </c>
      <c r="U56" s="3">
        <v>455.13567652129211</v>
      </c>
      <c r="V56" s="3">
        <v>431.93881527240541</v>
      </c>
      <c r="W56" s="3">
        <v>478.94419413204673</v>
      </c>
      <c r="X56" s="3">
        <v>444.27313217014279</v>
      </c>
      <c r="Y56" s="3">
        <v>442.76282218404407</v>
      </c>
      <c r="Z56" s="2">
        <v>429.04</v>
      </c>
      <c r="AA56" s="2">
        <v>412.14</v>
      </c>
      <c r="AB56" s="3">
        <v>3.5396950856324336</v>
      </c>
      <c r="AC56" s="3">
        <f t="shared" si="0"/>
        <v>-0.77120055644024676</v>
      </c>
    </row>
    <row r="57" spans="1:29" x14ac:dyDescent="0.2">
      <c r="A57" s="1" t="s">
        <v>109</v>
      </c>
      <c r="B57" s="1" t="s">
        <v>110</v>
      </c>
      <c r="C57" s="1">
        <v>29820</v>
      </c>
      <c r="D57" s="1" t="s">
        <v>25</v>
      </c>
      <c r="E57" s="1">
        <v>4</v>
      </c>
      <c r="F57" s="1">
        <v>1375765</v>
      </c>
      <c r="G57" s="1">
        <v>1865746</v>
      </c>
      <c r="H57" s="1">
        <v>8129</v>
      </c>
      <c r="I57" s="1">
        <v>9586</v>
      </c>
      <c r="J57" s="1">
        <v>10867</v>
      </c>
      <c r="K57" s="1">
        <v>10966</v>
      </c>
      <c r="L57" s="1">
        <v>11390</v>
      </c>
      <c r="M57" s="1">
        <v>11576</v>
      </c>
      <c r="N57" s="1">
        <v>15506</v>
      </c>
      <c r="O57" s="1">
        <v>16272</v>
      </c>
      <c r="P57" s="2">
        <v>15706</v>
      </c>
      <c r="Q57" s="2">
        <v>15433</v>
      </c>
      <c r="R57" s="3">
        <v>590.87126071676482</v>
      </c>
      <c r="S57" s="3">
        <v>661.1057279507861</v>
      </c>
      <c r="T57" s="3">
        <v>726.20326073082765</v>
      </c>
      <c r="U57" s="3">
        <v>698.67203891054055</v>
      </c>
      <c r="V57" s="3">
        <v>693.49900998297608</v>
      </c>
      <c r="W57" s="3">
        <v>678.04671470083304</v>
      </c>
      <c r="X57" s="3">
        <v>877.17015607587132</v>
      </c>
      <c r="Y57" s="3">
        <v>886.98322679395801</v>
      </c>
      <c r="Z57" s="2">
        <v>840.38</v>
      </c>
      <c r="AA57" s="2">
        <v>810.58</v>
      </c>
      <c r="AB57" s="3">
        <v>50.114464141984215</v>
      </c>
      <c r="AC57" s="3">
        <f t="shared" si="0"/>
        <v>-0.92731316758312654</v>
      </c>
    </row>
    <row r="58" spans="1:29" x14ac:dyDescent="0.2">
      <c r="A58" s="1" t="s">
        <v>111</v>
      </c>
      <c r="B58" s="1" t="s">
        <v>112</v>
      </c>
      <c r="C58" s="1">
        <v>30780</v>
      </c>
      <c r="D58" s="1" t="s">
        <v>24</v>
      </c>
      <c r="E58" s="1">
        <v>3</v>
      </c>
      <c r="F58" s="1">
        <v>610518</v>
      </c>
      <c r="G58" s="1">
        <v>677063</v>
      </c>
      <c r="H58" s="1">
        <v>3368</v>
      </c>
      <c r="I58" s="1">
        <v>3421</v>
      </c>
      <c r="J58" s="1">
        <v>3889</v>
      </c>
      <c r="K58" s="1">
        <v>4415</v>
      </c>
      <c r="L58" s="1">
        <v>4966</v>
      </c>
      <c r="M58" s="1">
        <v>5535</v>
      </c>
      <c r="N58" s="1">
        <v>5827</v>
      </c>
      <c r="O58" s="1">
        <v>5476</v>
      </c>
      <c r="P58" s="2">
        <v>4844</v>
      </c>
      <c r="Q58" s="2">
        <v>5217</v>
      </c>
      <c r="R58" s="3">
        <v>551.66268644003947</v>
      </c>
      <c r="S58" s="3">
        <v>556.45198019479881</v>
      </c>
      <c r="T58" s="3">
        <v>628.3749503149146</v>
      </c>
      <c r="U58" s="3">
        <v>706.67023069621825</v>
      </c>
      <c r="V58" s="3">
        <v>874.76703998985374</v>
      </c>
      <c r="W58" s="3">
        <v>863.58345789114014</v>
      </c>
      <c r="X58" s="3">
        <v>917.12362832805547</v>
      </c>
      <c r="Y58" s="3">
        <v>831.80673404969571</v>
      </c>
      <c r="Z58" s="2">
        <v>719.41</v>
      </c>
      <c r="AA58" s="2">
        <v>830.89</v>
      </c>
      <c r="AB58" s="3">
        <v>50.78176474422569</v>
      </c>
      <c r="AC58" s="3">
        <f t="shared" si="0"/>
        <v>-0.83620466554630657</v>
      </c>
    </row>
    <row r="59" spans="1:29" x14ac:dyDescent="0.2">
      <c r="A59" s="1" t="s">
        <v>113</v>
      </c>
      <c r="B59" s="1" t="s">
        <v>114</v>
      </c>
      <c r="C59" s="1">
        <v>31100</v>
      </c>
      <c r="D59" s="1" t="s">
        <v>25</v>
      </c>
      <c r="E59" s="1">
        <v>4</v>
      </c>
      <c r="F59" s="1">
        <v>12365627</v>
      </c>
      <c r="G59" s="1">
        <v>12872808</v>
      </c>
      <c r="H59" s="1">
        <v>98612</v>
      </c>
      <c r="I59" s="1">
        <v>98396</v>
      </c>
      <c r="J59" s="1">
        <v>97265</v>
      </c>
      <c r="K59" s="1">
        <v>92891</v>
      </c>
      <c r="L59" s="1">
        <v>84960</v>
      </c>
      <c r="M59" s="1">
        <v>74880</v>
      </c>
      <c r="N59" s="1">
        <v>73406</v>
      </c>
      <c r="O59" s="1">
        <v>71608</v>
      </c>
      <c r="P59" s="2">
        <v>67425</v>
      </c>
      <c r="Q59" s="2">
        <v>62176</v>
      </c>
      <c r="R59" s="3">
        <v>797.46866050544782</v>
      </c>
      <c r="S59" s="3">
        <v>781.20354220341858</v>
      </c>
      <c r="T59" s="3">
        <v>758.70255583657672</v>
      </c>
      <c r="U59" s="3">
        <v>721.27055927023025</v>
      </c>
      <c r="V59" s="3">
        <v>654.68304894896255</v>
      </c>
      <c r="W59" s="3">
        <v>575.50590604481806</v>
      </c>
      <c r="X59" s="3">
        <v>562.93225388009989</v>
      </c>
      <c r="Y59" s="3">
        <v>553.8181495321378</v>
      </c>
      <c r="Z59" s="2">
        <v>523.79</v>
      </c>
      <c r="AA59" s="2">
        <v>482.67</v>
      </c>
      <c r="AB59" s="3">
        <v>-30.55298885587311</v>
      </c>
      <c r="AC59" s="3">
        <f t="shared" si="0"/>
        <v>-0.99191306676159652</v>
      </c>
    </row>
    <row r="60" spans="1:29" x14ac:dyDescent="0.2">
      <c r="A60" s="1" t="s">
        <v>115</v>
      </c>
      <c r="B60" s="1" t="s">
        <v>116</v>
      </c>
      <c r="C60" s="1">
        <v>31140</v>
      </c>
      <c r="D60" s="1" t="s">
        <v>24</v>
      </c>
      <c r="E60" s="1">
        <v>3</v>
      </c>
      <c r="F60" s="1">
        <v>1161975</v>
      </c>
      <c r="G60" s="1">
        <v>1244363</v>
      </c>
      <c r="H60" s="1">
        <v>5261</v>
      </c>
      <c r="I60" s="1">
        <v>3260</v>
      </c>
      <c r="J60" s="1">
        <v>4393</v>
      </c>
      <c r="K60" s="1">
        <v>4562</v>
      </c>
      <c r="L60" s="1">
        <v>4563</v>
      </c>
      <c r="M60" s="1">
        <v>5248</v>
      </c>
      <c r="N60" s="1">
        <v>5201</v>
      </c>
      <c r="O60" s="1">
        <v>5489</v>
      </c>
      <c r="P60" s="2">
        <v>5579</v>
      </c>
      <c r="Q60" s="2">
        <v>4955</v>
      </c>
      <c r="R60" s="3">
        <v>637.84386707241663</v>
      </c>
      <c r="S60" s="3">
        <v>392.91262756101293</v>
      </c>
      <c r="T60" s="3">
        <v>525.85273011293918</v>
      </c>
      <c r="U60" s="3">
        <v>543.85923082425313</v>
      </c>
      <c r="V60" s="3">
        <v>392.91698885917157</v>
      </c>
      <c r="W60" s="3">
        <v>448.80171310897811</v>
      </c>
      <c r="X60" s="3">
        <v>437.94686199832097</v>
      </c>
      <c r="Y60" s="3">
        <v>473.20393287728507</v>
      </c>
      <c r="Z60" s="2">
        <v>460.01</v>
      </c>
      <c r="AA60" s="2">
        <v>405.7</v>
      </c>
      <c r="AB60" s="3">
        <v>-25.811949082586288</v>
      </c>
      <c r="AC60" s="3">
        <f t="shared" si="0"/>
        <v>-0.87875995683854469</v>
      </c>
    </row>
    <row r="61" spans="1:29" x14ac:dyDescent="0.2">
      <c r="A61" s="1" t="s">
        <v>117</v>
      </c>
      <c r="B61" s="1" t="s">
        <v>117</v>
      </c>
      <c r="C61" s="1">
        <v>31540</v>
      </c>
      <c r="D61" s="1" t="s">
        <v>22</v>
      </c>
      <c r="E61" s="1">
        <v>2</v>
      </c>
      <c r="F61" s="1">
        <v>501774</v>
      </c>
      <c r="G61" s="1">
        <v>561505</v>
      </c>
      <c r="H61" s="1">
        <v>977</v>
      </c>
      <c r="I61" s="1">
        <v>1074</v>
      </c>
      <c r="J61" s="1">
        <v>1034</v>
      </c>
      <c r="K61" s="1">
        <v>1160</v>
      </c>
      <c r="L61" s="1">
        <v>1180</v>
      </c>
      <c r="M61" s="1">
        <v>1218</v>
      </c>
      <c r="N61" s="1">
        <v>1415</v>
      </c>
      <c r="O61" s="1">
        <v>1307</v>
      </c>
      <c r="P61" s="2">
        <v>1358</v>
      </c>
      <c r="Q61" s="2">
        <v>1299</v>
      </c>
      <c r="R61" s="3">
        <v>227.34729684762144</v>
      </c>
      <c r="S61" s="3">
        <v>213.85816862537385</v>
      </c>
      <c r="T61" s="3">
        <v>236.46825287924113</v>
      </c>
      <c r="U61" s="3">
        <v>221.97855610603685</v>
      </c>
      <c r="V61" s="3">
        <v>222.52520852309266</v>
      </c>
      <c r="W61" s="3">
        <v>229.07137698603756</v>
      </c>
      <c r="X61" s="3">
        <v>262.51929470434578</v>
      </c>
      <c r="Y61" s="3">
        <v>238.35880751295286</v>
      </c>
      <c r="Z61" s="2">
        <v>241.59</v>
      </c>
      <c r="AA61" s="2">
        <v>228.69</v>
      </c>
      <c r="AB61" s="3">
        <v>4.843475518739881</v>
      </c>
      <c r="AC61" s="3">
        <f t="shared" si="0"/>
        <v>-0.76730061735146216</v>
      </c>
    </row>
    <row r="62" spans="1:29" x14ac:dyDescent="0.2">
      <c r="A62" s="1" t="s">
        <v>118</v>
      </c>
      <c r="B62" s="1" t="s">
        <v>119</v>
      </c>
      <c r="C62" s="1">
        <v>32580</v>
      </c>
      <c r="D62" s="1" t="s">
        <v>24</v>
      </c>
      <c r="E62" s="1">
        <v>3</v>
      </c>
      <c r="F62" s="1">
        <v>569463</v>
      </c>
      <c r="G62" s="1">
        <v>726604</v>
      </c>
      <c r="H62" s="1">
        <v>2833</v>
      </c>
      <c r="I62" s="1">
        <v>3179</v>
      </c>
      <c r="J62" s="1">
        <v>2892</v>
      </c>
      <c r="K62" s="1">
        <v>2834</v>
      </c>
      <c r="L62" s="1">
        <v>3320</v>
      </c>
      <c r="M62" s="1">
        <v>3099</v>
      </c>
      <c r="N62" s="1">
        <v>2636</v>
      </c>
      <c r="O62" s="1">
        <v>2454</v>
      </c>
      <c r="P62" s="2">
        <v>2624</v>
      </c>
      <c r="Q62" s="2">
        <v>3036</v>
      </c>
      <c r="R62" s="3">
        <v>497.48622825363543</v>
      </c>
      <c r="S62" s="3">
        <v>547.11204352113668</v>
      </c>
      <c r="T62" s="3">
        <v>487.32401486237143</v>
      </c>
      <c r="U62" s="3">
        <v>455.16672047077793</v>
      </c>
      <c r="V62" s="3">
        <v>514.90510702116546</v>
      </c>
      <c r="W62" s="3">
        <v>464.19803386144162</v>
      </c>
      <c r="X62" s="3">
        <v>378.73563218390808</v>
      </c>
      <c r="Y62" s="3">
        <v>341.25136625699815</v>
      </c>
      <c r="Z62" s="2">
        <v>360.26</v>
      </c>
      <c r="AA62" s="2">
        <v>406.55</v>
      </c>
      <c r="AB62" s="3">
        <v>-31.404861707444777</v>
      </c>
      <c r="AC62" s="3">
        <f t="shared" si="0"/>
        <v>-0.82439596602413145</v>
      </c>
    </row>
    <row r="63" spans="1:29" x14ac:dyDescent="0.2">
      <c r="A63" s="1" t="s">
        <v>120</v>
      </c>
      <c r="B63" s="1" t="s">
        <v>121</v>
      </c>
      <c r="C63" s="1">
        <v>32820</v>
      </c>
      <c r="D63" s="1" t="s">
        <v>24</v>
      </c>
      <c r="E63" s="1">
        <v>3</v>
      </c>
      <c r="F63" s="1">
        <v>1205204</v>
      </c>
      <c r="G63" s="1">
        <v>1288506</v>
      </c>
      <c r="H63" s="1">
        <v>11561</v>
      </c>
      <c r="I63" s="1">
        <v>12802</v>
      </c>
      <c r="J63" s="1">
        <v>12403</v>
      </c>
      <c r="K63" s="1">
        <v>12253</v>
      </c>
      <c r="L63" s="1">
        <v>12528</v>
      </c>
      <c r="M63" s="1">
        <v>15077</v>
      </c>
      <c r="N63" s="1">
        <v>16082</v>
      </c>
      <c r="O63" s="1">
        <v>15813</v>
      </c>
      <c r="P63" s="2">
        <v>15583</v>
      </c>
      <c r="Q63" s="2">
        <v>14908</v>
      </c>
      <c r="R63" s="3">
        <v>1012.0844334568272</v>
      </c>
      <c r="S63" s="3">
        <v>1112.0502220712694</v>
      </c>
      <c r="T63" s="3">
        <v>1059.4697099121877</v>
      </c>
      <c r="U63" s="3">
        <v>1013.2944764576291</v>
      </c>
      <c r="V63" s="3">
        <v>1024.5992138850859</v>
      </c>
      <c r="W63" s="3">
        <v>1221.868339370953</v>
      </c>
      <c r="X63" s="3">
        <v>1291.7507712993895</v>
      </c>
      <c r="Y63" s="3">
        <v>1248.2357510253958</v>
      </c>
      <c r="Z63" s="2">
        <v>1208.6600000000001</v>
      </c>
      <c r="AA63" s="2">
        <v>1149.05</v>
      </c>
      <c r="AB63" s="3">
        <v>23.333163692873068</v>
      </c>
      <c r="AC63" s="3">
        <f t="shared" si="0"/>
        <v>-0.91245701639505006</v>
      </c>
    </row>
    <row r="64" spans="1:29" x14ac:dyDescent="0.2">
      <c r="A64" s="1" t="s">
        <v>122</v>
      </c>
      <c r="B64" s="1" t="s">
        <v>123</v>
      </c>
      <c r="C64" s="1">
        <v>33100</v>
      </c>
      <c r="D64" s="1" t="s">
        <v>24</v>
      </c>
      <c r="E64" s="1">
        <v>3</v>
      </c>
      <c r="F64" s="1">
        <v>5007564</v>
      </c>
      <c r="G64" s="1">
        <v>5414772</v>
      </c>
      <c r="H64" s="1">
        <v>45728</v>
      </c>
      <c r="I64" s="1">
        <v>45227</v>
      </c>
      <c r="J64" s="1">
        <v>44383</v>
      </c>
      <c r="K64" s="1">
        <v>43323</v>
      </c>
      <c r="L64" s="1">
        <v>43900</v>
      </c>
      <c r="M64" s="1">
        <v>42991</v>
      </c>
      <c r="N64" s="1">
        <v>43585</v>
      </c>
      <c r="O64" s="1">
        <v>43956</v>
      </c>
      <c r="P64" s="2">
        <v>41301</v>
      </c>
      <c r="Q64" s="2">
        <v>37269</v>
      </c>
      <c r="R64" s="3">
        <v>919.27736371966387</v>
      </c>
      <c r="S64" s="3">
        <v>880.36157366845475</v>
      </c>
      <c r="T64" s="3">
        <v>847.56524789607772</v>
      </c>
      <c r="U64" s="3">
        <v>813.13783590055243</v>
      </c>
      <c r="V64" s="3">
        <v>812.01726359800591</v>
      </c>
      <c r="W64" s="3">
        <v>784.11395451442343</v>
      </c>
      <c r="X64" s="3">
        <v>790.49368992515474</v>
      </c>
      <c r="Y64" s="3">
        <v>801.98214898228764</v>
      </c>
      <c r="Z64" s="2">
        <v>765.41</v>
      </c>
      <c r="AA64" s="2">
        <v>677.47</v>
      </c>
      <c r="AB64" s="3">
        <v>-12.759502122707083</v>
      </c>
      <c r="AC64" s="3">
        <f t="shared" si="0"/>
        <v>-0.97989683861704724</v>
      </c>
    </row>
    <row r="65" spans="1:29" x14ac:dyDescent="0.2">
      <c r="A65" s="1" t="s">
        <v>124</v>
      </c>
      <c r="B65" s="1" t="s">
        <v>125</v>
      </c>
      <c r="C65" s="1">
        <v>33340</v>
      </c>
      <c r="D65" s="1" t="s">
        <v>22</v>
      </c>
      <c r="E65" s="1">
        <v>2</v>
      </c>
      <c r="F65" s="1">
        <v>1500741</v>
      </c>
      <c r="G65" s="1">
        <v>1549308</v>
      </c>
      <c r="H65" s="1">
        <v>6647</v>
      </c>
      <c r="I65" s="1">
        <v>6368</v>
      </c>
      <c r="J65" s="1">
        <v>6682</v>
      </c>
      <c r="K65" s="1">
        <v>6328</v>
      </c>
      <c r="L65" s="1">
        <v>5622</v>
      </c>
      <c r="M65" s="1">
        <v>6931</v>
      </c>
      <c r="N65" s="1">
        <v>8904</v>
      </c>
      <c r="O65" s="1">
        <v>9246</v>
      </c>
      <c r="P65" s="2">
        <v>8501</v>
      </c>
      <c r="Q65" s="2">
        <v>7750</v>
      </c>
      <c r="R65" s="3">
        <v>449.32078002141492</v>
      </c>
      <c r="S65" s="3">
        <v>427.41467815030387</v>
      </c>
      <c r="T65" s="3">
        <v>445.2517584845715</v>
      </c>
      <c r="U65" s="3">
        <v>422.15711075886873</v>
      </c>
      <c r="V65" s="3">
        <v>368.78342140754307</v>
      </c>
      <c r="W65" s="3">
        <v>470.34824499911446</v>
      </c>
      <c r="X65" s="3">
        <v>586.40519914331105</v>
      </c>
      <c r="Y65" s="3">
        <v>609.85704702811768</v>
      </c>
      <c r="Z65" s="2">
        <v>548.87</v>
      </c>
      <c r="AA65" s="2">
        <v>500.11</v>
      </c>
      <c r="AB65" s="3">
        <v>35.7286540362214</v>
      </c>
      <c r="AC65" s="3">
        <f t="shared" si="0"/>
        <v>-0.93240247028412593</v>
      </c>
    </row>
    <row r="66" spans="1:29" x14ac:dyDescent="0.2">
      <c r="A66" s="1" t="s">
        <v>126</v>
      </c>
      <c r="B66" s="1" t="s">
        <v>127</v>
      </c>
      <c r="C66" s="1">
        <v>33460</v>
      </c>
      <c r="D66" s="1" t="s">
        <v>22</v>
      </c>
      <c r="E66" s="1">
        <v>2</v>
      </c>
      <c r="F66" s="1">
        <v>2968806</v>
      </c>
      <c r="G66" s="1">
        <v>3229878</v>
      </c>
      <c r="H66" s="1">
        <v>10602</v>
      </c>
      <c r="I66" s="1">
        <v>9910</v>
      </c>
      <c r="J66" s="1">
        <v>9930</v>
      </c>
      <c r="K66" s="1">
        <v>9820</v>
      </c>
      <c r="L66" s="1">
        <v>10535</v>
      </c>
      <c r="M66" s="1">
        <v>12683</v>
      </c>
      <c r="N66" s="1">
        <v>12225</v>
      </c>
      <c r="O66" s="1">
        <v>11045</v>
      </c>
      <c r="P66" s="2">
        <v>9931</v>
      </c>
      <c r="Q66" s="2">
        <v>9767</v>
      </c>
      <c r="R66" s="3">
        <v>357.43159004801493</v>
      </c>
      <c r="S66" s="3">
        <v>333.61443126482288</v>
      </c>
      <c r="T66" s="3">
        <v>330.3033901501733</v>
      </c>
      <c r="U66" s="3">
        <v>338.23906268513593</v>
      </c>
      <c r="V66" s="3">
        <v>340.12595152938837</v>
      </c>
      <c r="W66" s="3">
        <v>405.97824817008899</v>
      </c>
      <c r="X66" s="3">
        <v>393.12296886466089</v>
      </c>
      <c r="Y66" s="3">
        <v>358.43596652607238</v>
      </c>
      <c r="Z66" s="2">
        <v>307.32</v>
      </c>
      <c r="AA66" s="2">
        <v>298.97000000000003</v>
      </c>
      <c r="AB66" s="3">
        <v>0.28099824022899905</v>
      </c>
      <c r="AC66" s="3">
        <f t="shared" si="0"/>
        <v>-0.96628639973137009</v>
      </c>
    </row>
    <row r="67" spans="1:29" x14ac:dyDescent="0.2">
      <c r="A67" s="1" t="s">
        <v>128</v>
      </c>
      <c r="B67" s="1" t="s">
        <v>128</v>
      </c>
      <c r="C67" s="1">
        <v>33700</v>
      </c>
      <c r="D67" s="1" t="s">
        <v>25</v>
      </c>
      <c r="E67" s="1">
        <v>4</v>
      </c>
      <c r="F67" s="1">
        <v>446997</v>
      </c>
      <c r="G67" s="1">
        <v>510694</v>
      </c>
      <c r="H67" s="1">
        <v>3088</v>
      </c>
      <c r="I67" s="1">
        <v>2952</v>
      </c>
      <c r="J67" s="1">
        <v>2493</v>
      </c>
      <c r="K67" s="1">
        <v>3110</v>
      </c>
      <c r="L67" s="1">
        <v>2874</v>
      </c>
      <c r="M67" s="1">
        <v>3080</v>
      </c>
      <c r="N67" s="1">
        <v>3056</v>
      </c>
      <c r="O67" s="1">
        <v>3207</v>
      </c>
      <c r="P67" s="2">
        <v>2829</v>
      </c>
      <c r="Q67" s="2">
        <v>2721</v>
      </c>
      <c r="R67" s="3">
        <v>690.83237695107573</v>
      </c>
      <c r="S67" s="3">
        <v>648.35802013599709</v>
      </c>
      <c r="T67" s="3">
        <v>537.95808976325964</v>
      </c>
      <c r="U67" s="3">
        <v>637.94610073394574</v>
      </c>
      <c r="V67" s="3">
        <v>577.21159002311663</v>
      </c>
      <c r="W67" s="3">
        <v>613.95675192957833</v>
      </c>
      <c r="X67" s="3">
        <v>599.14754792592214</v>
      </c>
      <c r="Y67" s="3">
        <v>619.44560873520686</v>
      </c>
      <c r="Z67" s="2">
        <v>547.20000000000005</v>
      </c>
      <c r="AA67" s="2">
        <v>527.13</v>
      </c>
      <c r="AB67" s="3">
        <v>-10.333442756537803</v>
      </c>
      <c r="AC67" s="3">
        <f t="shared" si="0"/>
        <v>-0.77628485202361541</v>
      </c>
    </row>
    <row r="68" spans="1:29" x14ac:dyDescent="0.2">
      <c r="A68" s="1" t="s">
        <v>129</v>
      </c>
      <c r="B68" s="1" t="s">
        <v>130</v>
      </c>
      <c r="C68" s="1">
        <v>34980</v>
      </c>
      <c r="D68" s="1" t="s">
        <v>24</v>
      </c>
      <c r="E68" s="1">
        <v>3</v>
      </c>
      <c r="F68" s="1">
        <v>1311789</v>
      </c>
      <c r="G68" s="1">
        <v>1552922</v>
      </c>
      <c r="H68" s="1">
        <v>12136</v>
      </c>
      <c r="I68" s="1">
        <v>12154</v>
      </c>
      <c r="J68" s="1">
        <v>11949</v>
      </c>
      <c r="K68" s="1">
        <v>11495</v>
      </c>
      <c r="L68" s="1">
        <v>12063</v>
      </c>
      <c r="M68" s="1">
        <v>12712</v>
      </c>
      <c r="N68" s="1">
        <v>12349</v>
      </c>
      <c r="O68" s="1">
        <v>12168</v>
      </c>
      <c r="P68" s="2">
        <v>11982</v>
      </c>
      <c r="Q68" s="2">
        <v>10384</v>
      </c>
      <c r="R68" s="3">
        <v>924.58774098439346</v>
      </c>
      <c r="S68" s="3">
        <v>917.77550066488504</v>
      </c>
      <c r="T68" s="3">
        <v>893.9238761987624</v>
      </c>
      <c r="U68" s="3">
        <v>843.06828449722468</v>
      </c>
      <c r="V68" s="3">
        <v>870.84771751701192</v>
      </c>
      <c r="W68" s="3">
        <v>901.21194290150254</v>
      </c>
      <c r="X68" s="3">
        <v>857.18966180261793</v>
      </c>
      <c r="Y68" s="3">
        <v>815.01262907883074</v>
      </c>
      <c r="Z68" s="2">
        <v>773.54</v>
      </c>
      <c r="AA68" s="2">
        <v>655.26</v>
      </c>
      <c r="AB68" s="3">
        <v>-11.851239968734593</v>
      </c>
      <c r="AC68" s="3">
        <f t="shared" si="0"/>
        <v>-0.92381445773035642</v>
      </c>
    </row>
    <row r="69" spans="1:29" x14ac:dyDescent="0.2">
      <c r="A69" s="1" t="s">
        <v>131</v>
      </c>
      <c r="B69" s="1" t="s">
        <v>132</v>
      </c>
      <c r="C69" s="1">
        <v>35300</v>
      </c>
      <c r="D69" s="1" t="s">
        <v>23</v>
      </c>
      <c r="E69" s="1">
        <v>1</v>
      </c>
      <c r="F69" s="1">
        <v>824008</v>
      </c>
      <c r="G69" s="1">
        <v>846101</v>
      </c>
      <c r="H69" s="1">
        <v>2966</v>
      </c>
      <c r="I69" s="1">
        <v>3346</v>
      </c>
      <c r="J69" s="1">
        <v>3026</v>
      </c>
      <c r="K69" s="1">
        <v>2975</v>
      </c>
      <c r="L69" s="1">
        <v>3266</v>
      </c>
      <c r="M69" s="1">
        <v>2113</v>
      </c>
      <c r="N69" s="1">
        <v>1304</v>
      </c>
      <c r="O69" s="1">
        <v>3542</v>
      </c>
      <c r="P69" s="2">
        <v>3657</v>
      </c>
      <c r="Q69" s="2">
        <v>3586</v>
      </c>
      <c r="R69" s="3">
        <v>381.90791718546996</v>
      </c>
      <c r="S69" s="3">
        <v>428.38286110076211</v>
      </c>
      <c r="T69" s="3">
        <v>383.44763266071601</v>
      </c>
      <c r="U69" s="3">
        <v>375.75276857165949</v>
      </c>
      <c r="V69" s="3">
        <v>410.07071397002693</v>
      </c>
      <c r="W69" s="3">
        <v>265.34225760677106</v>
      </c>
      <c r="X69" s="3">
        <v>194.84817830401397</v>
      </c>
      <c r="Y69" s="3">
        <v>445.53234952276972</v>
      </c>
      <c r="Z69" s="2">
        <v>460.21</v>
      </c>
      <c r="AA69" s="2">
        <v>451.24</v>
      </c>
      <c r="AB69" s="3">
        <v>16.659626437228628</v>
      </c>
      <c r="AC69" s="3">
        <f t="shared" si="0"/>
        <v>-0.87123805893949091</v>
      </c>
    </row>
    <row r="70" spans="1:29" x14ac:dyDescent="0.2">
      <c r="A70" s="1" t="s">
        <v>133</v>
      </c>
      <c r="B70" s="1" t="s">
        <v>134</v>
      </c>
      <c r="C70" s="1">
        <v>35380</v>
      </c>
      <c r="D70" s="1" t="s">
        <v>24</v>
      </c>
      <c r="E70" s="1">
        <v>3</v>
      </c>
      <c r="F70" s="1">
        <v>1316510</v>
      </c>
      <c r="G70" s="1">
        <v>1134029</v>
      </c>
      <c r="H70" s="1">
        <v>9617</v>
      </c>
      <c r="I70" s="1">
        <v>10178</v>
      </c>
      <c r="J70" s="1">
        <v>8753</v>
      </c>
      <c r="K70" s="1">
        <v>8700</v>
      </c>
      <c r="L70" s="1">
        <v>8898</v>
      </c>
      <c r="M70" s="1">
        <v>8143</v>
      </c>
      <c r="N70" s="1">
        <v>6620</v>
      </c>
      <c r="O70" s="1">
        <v>7933</v>
      </c>
      <c r="P70" s="2">
        <v>6908</v>
      </c>
      <c r="Q70" s="2">
        <v>6458</v>
      </c>
      <c r="R70" s="3">
        <v>769.80279056513302</v>
      </c>
      <c r="S70" s="3">
        <v>774.86979553273625</v>
      </c>
      <c r="T70" s="3">
        <v>663.82168049344102</v>
      </c>
      <c r="U70" s="3">
        <v>660.48743973052115</v>
      </c>
      <c r="V70" s="3">
        <v>673.52300673750085</v>
      </c>
      <c r="W70" s="3">
        <v>617.97070653411242</v>
      </c>
      <c r="X70" s="3">
        <v>557.92942445618735</v>
      </c>
      <c r="Y70" s="3">
        <v>773.24737580329315</v>
      </c>
      <c r="Z70" s="2">
        <v>620.08000000000004</v>
      </c>
      <c r="AA70" s="2">
        <v>547.66</v>
      </c>
      <c r="AB70" s="3">
        <v>0.44746333481479933</v>
      </c>
      <c r="AC70" s="3">
        <f t="shared" si="0"/>
        <v>-0.91995395751636344</v>
      </c>
    </row>
    <row r="71" spans="1:29" x14ac:dyDescent="0.2">
      <c r="A71" s="1" t="s">
        <v>135</v>
      </c>
      <c r="B71" s="1" t="s">
        <v>136</v>
      </c>
      <c r="C71" s="1">
        <v>35620</v>
      </c>
      <c r="D71" s="1" t="s">
        <v>23</v>
      </c>
      <c r="E71" s="1">
        <v>1</v>
      </c>
      <c r="F71" s="1">
        <v>18323002</v>
      </c>
      <c r="G71" s="1">
        <v>19006798</v>
      </c>
      <c r="H71" s="1">
        <v>103807</v>
      </c>
      <c r="I71" s="1">
        <v>99676</v>
      </c>
      <c r="J71" s="1">
        <v>95848</v>
      </c>
      <c r="K71" s="1">
        <v>89992</v>
      </c>
      <c r="L71" s="1">
        <v>86122</v>
      </c>
      <c r="M71" s="1">
        <v>84916</v>
      </c>
      <c r="N71" s="1">
        <v>82286</v>
      </c>
      <c r="O71" s="1">
        <v>77893</v>
      </c>
      <c r="P71" s="2">
        <v>75851</v>
      </c>
      <c r="Q71" s="2">
        <v>72845</v>
      </c>
      <c r="R71" s="3">
        <v>654.2817838174376</v>
      </c>
      <c r="S71" s="3">
        <v>623.71054964758127</v>
      </c>
      <c r="T71" s="3">
        <v>517.6371039217189</v>
      </c>
      <c r="U71" s="3">
        <v>483.64981264159098</v>
      </c>
      <c r="V71" s="3">
        <v>459.02805997031419</v>
      </c>
      <c r="W71" s="3">
        <v>454.21619890856738</v>
      </c>
      <c r="X71" s="3">
        <v>439.00109032706445</v>
      </c>
      <c r="Y71" s="3">
        <v>414.44858220839535</v>
      </c>
      <c r="Z71" s="2">
        <v>399.16</v>
      </c>
      <c r="AA71" s="2">
        <v>382.36</v>
      </c>
      <c r="AB71" s="3">
        <v>-36.655949705603028</v>
      </c>
      <c r="AC71" s="3">
        <f t="shared" si="0"/>
        <v>-0.99369713233387502</v>
      </c>
    </row>
    <row r="72" spans="1:29" x14ac:dyDescent="0.2">
      <c r="A72" s="1" t="s">
        <v>137</v>
      </c>
      <c r="B72" s="1" t="s">
        <v>137</v>
      </c>
      <c r="C72" s="1">
        <v>36420</v>
      </c>
      <c r="D72" s="1" t="s">
        <v>24</v>
      </c>
      <c r="E72" s="1">
        <v>3</v>
      </c>
      <c r="F72" s="1">
        <v>1095421</v>
      </c>
      <c r="G72" s="1">
        <v>1202714</v>
      </c>
      <c r="H72" s="1">
        <v>5759</v>
      </c>
      <c r="I72" s="1">
        <v>6061</v>
      </c>
      <c r="J72" s="1">
        <v>6022</v>
      </c>
      <c r="K72" s="1">
        <v>6353</v>
      </c>
      <c r="L72" s="1">
        <v>5952</v>
      </c>
      <c r="M72" s="1">
        <v>6138</v>
      </c>
      <c r="N72" s="1">
        <v>6031</v>
      </c>
      <c r="O72" s="1">
        <v>6151</v>
      </c>
      <c r="P72" s="2">
        <v>7015</v>
      </c>
      <c r="Q72" s="2">
        <v>6700</v>
      </c>
      <c r="R72" s="3">
        <v>525.73394156219388</v>
      </c>
      <c r="S72" s="3">
        <v>551.794081846876</v>
      </c>
      <c r="T72" s="3">
        <v>542.96618948997059</v>
      </c>
      <c r="U72" s="3">
        <v>563.71346355028561</v>
      </c>
      <c r="V72" s="3">
        <v>523.69933041802688</v>
      </c>
      <c r="W72" s="3">
        <v>532.70660606528736</v>
      </c>
      <c r="X72" s="3">
        <v>516.78368776702496</v>
      </c>
      <c r="Y72" s="3">
        <v>516.96764981009778</v>
      </c>
      <c r="Z72" s="2">
        <v>581.36</v>
      </c>
      <c r="AA72" s="2">
        <v>546.33000000000004</v>
      </c>
      <c r="AB72" s="3">
        <v>-1.6674388048919704</v>
      </c>
      <c r="AC72" s="3">
        <f t="shared" si="0"/>
        <v>-0.90871089745403821</v>
      </c>
    </row>
    <row r="73" spans="1:29" x14ac:dyDescent="0.2">
      <c r="A73" s="1" t="s">
        <v>138</v>
      </c>
      <c r="B73" s="1" t="s">
        <v>139</v>
      </c>
      <c r="C73" s="1">
        <v>36540</v>
      </c>
      <c r="D73" s="1" t="s">
        <v>22</v>
      </c>
      <c r="E73" s="1">
        <v>2</v>
      </c>
      <c r="F73" s="1">
        <v>767041</v>
      </c>
      <c r="G73" s="1">
        <v>837779</v>
      </c>
      <c r="H73" s="1">
        <v>3977</v>
      </c>
      <c r="I73" s="1">
        <v>3431</v>
      </c>
      <c r="J73" s="1">
        <v>3755</v>
      </c>
      <c r="K73" s="1">
        <v>3517</v>
      </c>
      <c r="L73" s="1">
        <v>3643</v>
      </c>
      <c r="M73" s="1">
        <v>3462</v>
      </c>
      <c r="N73" s="1">
        <v>3428</v>
      </c>
      <c r="O73" s="1">
        <v>3425</v>
      </c>
      <c r="P73" s="2">
        <v>3502</v>
      </c>
      <c r="Q73" s="2">
        <v>3360</v>
      </c>
      <c r="R73" s="3">
        <v>518.48597402224914</v>
      </c>
      <c r="S73" s="3">
        <v>446.94265690540084</v>
      </c>
      <c r="T73" s="3">
        <v>503.07471764847742</v>
      </c>
      <c r="U73" s="3">
        <v>456.36622448754491</v>
      </c>
      <c r="V73" s="3">
        <v>458.9548478129409</v>
      </c>
      <c r="W73" s="3">
        <v>438.17737450496213</v>
      </c>
      <c r="X73" s="3">
        <v>419.29234020901009</v>
      </c>
      <c r="Y73" s="3">
        <v>412.91924866780801</v>
      </c>
      <c r="Z73" s="2">
        <v>418.16</v>
      </c>
      <c r="AA73" s="2">
        <v>396.75</v>
      </c>
      <c r="AB73" s="3">
        <v>-20.360574951620787</v>
      </c>
      <c r="AC73" s="3">
        <f t="shared" si="0"/>
        <v>-0.8696288725113781</v>
      </c>
    </row>
    <row r="74" spans="1:29" x14ac:dyDescent="0.2">
      <c r="A74" s="1" t="s">
        <v>140</v>
      </c>
      <c r="B74" s="1" t="s">
        <v>141</v>
      </c>
      <c r="C74" s="1">
        <v>36740</v>
      </c>
      <c r="D74" s="1" t="s">
        <v>24</v>
      </c>
      <c r="E74" s="1">
        <v>3</v>
      </c>
      <c r="F74" s="1">
        <v>1644561</v>
      </c>
      <c r="G74" s="1">
        <v>2054574</v>
      </c>
      <c r="H74" s="1">
        <v>14477</v>
      </c>
      <c r="I74" s="1">
        <v>14807</v>
      </c>
      <c r="J74" s="1">
        <v>14045</v>
      </c>
      <c r="K74" s="1">
        <v>13540</v>
      </c>
      <c r="L74" s="1">
        <v>13908</v>
      </c>
      <c r="M74" s="1">
        <v>15637</v>
      </c>
      <c r="N74" s="1">
        <v>17273</v>
      </c>
      <c r="O74" s="1">
        <v>17074</v>
      </c>
      <c r="P74" s="2">
        <v>16910</v>
      </c>
      <c r="Q74" s="2">
        <v>14253</v>
      </c>
      <c r="R74" s="3">
        <v>881.59943585430869</v>
      </c>
      <c r="S74" s="3">
        <v>878.31429142571392</v>
      </c>
      <c r="T74" s="3">
        <v>816.68562284417089</v>
      </c>
      <c r="U74" s="3">
        <v>758.85631274295736</v>
      </c>
      <c r="V74" s="3">
        <v>754.62238767341591</v>
      </c>
      <c r="W74" s="3">
        <v>821.38705520895542</v>
      </c>
      <c r="X74" s="3">
        <v>879.38975757597348</v>
      </c>
      <c r="Y74" s="3">
        <v>845.10276952561594</v>
      </c>
      <c r="Z74" s="2">
        <v>820.59</v>
      </c>
      <c r="AA74" s="2">
        <v>682.85</v>
      </c>
      <c r="AB74" s="3">
        <v>-4.139824147383429</v>
      </c>
      <c r="AC74" s="3">
        <f t="shared" si="0"/>
        <v>-0.93910344437008297</v>
      </c>
    </row>
    <row r="75" spans="1:29" x14ac:dyDescent="0.2">
      <c r="A75" s="1" t="s">
        <v>142</v>
      </c>
      <c r="B75" s="1" t="s">
        <v>143</v>
      </c>
      <c r="C75" s="1">
        <v>37100</v>
      </c>
      <c r="D75" s="1" t="s">
        <v>25</v>
      </c>
      <c r="E75" s="1">
        <v>4</v>
      </c>
      <c r="F75" s="1">
        <v>753197</v>
      </c>
      <c r="G75" s="1">
        <v>797740</v>
      </c>
      <c r="H75" s="1">
        <v>2112</v>
      </c>
      <c r="I75" s="1">
        <v>2008</v>
      </c>
      <c r="J75" s="1">
        <v>2021</v>
      </c>
      <c r="K75" s="1">
        <v>2029</v>
      </c>
      <c r="L75" s="1">
        <v>1898</v>
      </c>
      <c r="M75" s="1">
        <v>2083</v>
      </c>
      <c r="N75" s="1">
        <v>2224</v>
      </c>
      <c r="O75" s="1">
        <v>2120</v>
      </c>
      <c r="P75" s="2">
        <v>2137</v>
      </c>
      <c r="Q75" s="2">
        <v>2021</v>
      </c>
      <c r="R75" s="3">
        <v>280.40472811229995</v>
      </c>
      <c r="S75" s="3">
        <v>261.73267552577897</v>
      </c>
      <c r="T75" s="3">
        <v>258.81421851808693</v>
      </c>
      <c r="U75" s="3">
        <v>256.1402977236462</v>
      </c>
      <c r="V75" s="3">
        <v>237.17410428662828</v>
      </c>
      <c r="W75" s="3">
        <v>259.40353376604617</v>
      </c>
      <c r="X75" s="3">
        <v>276.8662327767791</v>
      </c>
      <c r="Y75" s="3">
        <v>265.04240678508563</v>
      </c>
      <c r="Z75" s="2">
        <v>267.19</v>
      </c>
      <c r="AA75" s="2">
        <v>252.72</v>
      </c>
      <c r="AB75" s="3">
        <v>-5.478624212449736</v>
      </c>
      <c r="AC75" s="3">
        <f t="shared" ref="AC75:AC109" si="1">(R75-H75)/H75</f>
        <v>-0.86723260979531258</v>
      </c>
    </row>
    <row r="76" spans="1:29" x14ac:dyDescent="0.2">
      <c r="A76" s="1" t="s">
        <v>144</v>
      </c>
      <c r="B76" s="1" t="s">
        <v>145</v>
      </c>
      <c r="C76" s="1">
        <v>37340</v>
      </c>
      <c r="D76" s="1" t="s">
        <v>24</v>
      </c>
      <c r="E76" s="1">
        <v>3</v>
      </c>
      <c r="F76" s="1">
        <v>476230</v>
      </c>
      <c r="G76" s="1">
        <v>536521</v>
      </c>
      <c r="H76" s="1">
        <v>2819</v>
      </c>
      <c r="I76" s="1">
        <v>3761</v>
      </c>
      <c r="J76" s="1">
        <v>4088</v>
      </c>
      <c r="K76" s="1">
        <v>3544</v>
      </c>
      <c r="L76" s="1">
        <v>3344</v>
      </c>
      <c r="M76" s="1">
        <v>3311</v>
      </c>
      <c r="N76" s="1">
        <v>3622</v>
      </c>
      <c r="O76" s="1">
        <v>3745</v>
      </c>
      <c r="P76" s="2">
        <v>3690</v>
      </c>
      <c r="Q76" s="2">
        <v>3617</v>
      </c>
      <c r="R76" s="3">
        <v>696.3107141445679</v>
      </c>
      <c r="S76" s="3">
        <v>769.79757250752198</v>
      </c>
      <c r="T76" s="3">
        <v>820.87529241674281</v>
      </c>
      <c r="U76" s="3">
        <v>702.27307404978137</v>
      </c>
      <c r="V76" s="3">
        <v>646.87607603115214</v>
      </c>
      <c r="W76" s="3">
        <v>623.41017226154224</v>
      </c>
      <c r="X76" s="3">
        <v>670.48123966835055</v>
      </c>
      <c r="Y76" s="3">
        <v>708.95939148756531</v>
      </c>
      <c r="Z76" s="2">
        <v>686.88</v>
      </c>
      <c r="AA76" s="2">
        <v>671.44</v>
      </c>
      <c r="AB76" s="3">
        <v>1.816527749186881</v>
      </c>
      <c r="AC76" s="3">
        <f t="shared" si="1"/>
        <v>-0.7529937161601391</v>
      </c>
    </row>
    <row r="77" spans="1:29" x14ac:dyDescent="0.2">
      <c r="A77" s="1" t="s">
        <v>146</v>
      </c>
      <c r="B77" s="1" t="s">
        <v>147</v>
      </c>
      <c r="C77" s="1">
        <v>37980</v>
      </c>
      <c r="D77" s="1" t="s">
        <v>23</v>
      </c>
      <c r="E77" s="1">
        <v>1</v>
      </c>
      <c r="F77" s="1">
        <v>5687147</v>
      </c>
      <c r="G77" s="1">
        <v>5838471</v>
      </c>
      <c r="H77" s="1">
        <v>37161</v>
      </c>
      <c r="I77" s="1">
        <v>34838</v>
      </c>
      <c r="J77" s="1">
        <v>33782</v>
      </c>
      <c r="K77" s="1">
        <v>35040</v>
      </c>
      <c r="L77" s="1">
        <v>35097</v>
      </c>
      <c r="M77" s="1">
        <v>36405</v>
      </c>
      <c r="N77" s="1">
        <v>38552</v>
      </c>
      <c r="O77" s="1">
        <v>36711</v>
      </c>
      <c r="P77" s="2">
        <v>36716</v>
      </c>
      <c r="Q77" s="2">
        <v>34361</v>
      </c>
      <c r="R77" s="3">
        <v>656.07754924554001</v>
      </c>
      <c r="S77" s="3">
        <v>625.05808673160902</v>
      </c>
      <c r="T77" s="3">
        <v>596.78785324198441</v>
      </c>
      <c r="U77" s="3">
        <v>616.35168351607535</v>
      </c>
      <c r="V77" s="3">
        <v>612.80173680412463</v>
      </c>
      <c r="W77" s="3">
        <v>633.33012652511127</v>
      </c>
      <c r="X77" s="3">
        <v>665.27004593662741</v>
      </c>
      <c r="Y77" s="3">
        <v>631.6294770745908</v>
      </c>
      <c r="Z77" s="2">
        <v>630.65</v>
      </c>
      <c r="AA77" s="2">
        <v>576.59</v>
      </c>
      <c r="AB77" s="3">
        <v>-3.7263997524474677</v>
      </c>
      <c r="AC77" s="3">
        <f t="shared" si="1"/>
        <v>-0.98234499746385884</v>
      </c>
    </row>
    <row r="78" spans="1:29" x14ac:dyDescent="0.2">
      <c r="A78" s="1" t="s">
        <v>148</v>
      </c>
      <c r="B78" s="1" t="s">
        <v>149</v>
      </c>
      <c r="C78" s="1">
        <v>38060</v>
      </c>
      <c r="D78" s="1" t="s">
        <v>25</v>
      </c>
      <c r="E78" s="1">
        <v>4</v>
      </c>
      <c r="F78" s="1">
        <v>3251876</v>
      </c>
      <c r="G78" s="1">
        <v>4281899</v>
      </c>
      <c r="H78" s="1">
        <v>18126</v>
      </c>
      <c r="I78" s="1">
        <v>19050</v>
      </c>
      <c r="J78" s="1">
        <v>19559</v>
      </c>
      <c r="K78" s="1">
        <v>17926</v>
      </c>
      <c r="L78" s="1">
        <v>18005</v>
      </c>
      <c r="M78" s="1">
        <v>18687</v>
      </c>
      <c r="N78" s="1">
        <v>20297</v>
      </c>
      <c r="O78" s="1">
        <v>20508</v>
      </c>
      <c r="P78" s="2">
        <v>19493</v>
      </c>
      <c r="Q78" s="2">
        <v>17171</v>
      </c>
      <c r="R78" s="3">
        <v>557.95965181544659</v>
      </c>
      <c r="S78" s="3">
        <v>566.87891644889191</v>
      </c>
      <c r="T78" s="3">
        <v>575.49727448680733</v>
      </c>
      <c r="U78" s="3">
        <v>508.29790805609366</v>
      </c>
      <c r="V78" s="3">
        <v>494.82433804705846</v>
      </c>
      <c r="W78" s="3">
        <v>538.55291894125799</v>
      </c>
      <c r="X78" s="3">
        <v>514.68710639952064</v>
      </c>
      <c r="Y78" s="3">
        <v>492.10078419864089</v>
      </c>
      <c r="Z78" s="2">
        <v>455.39</v>
      </c>
      <c r="AA78" s="2">
        <v>393.89</v>
      </c>
      <c r="AB78" s="3">
        <v>-11.803517943012389</v>
      </c>
      <c r="AC78" s="3">
        <f t="shared" si="1"/>
        <v>-0.96921771754300745</v>
      </c>
    </row>
    <row r="79" spans="1:29" x14ac:dyDescent="0.2">
      <c r="A79" s="1" t="s">
        <v>150</v>
      </c>
      <c r="B79" s="1" t="s">
        <v>150</v>
      </c>
      <c r="C79" s="1">
        <v>38300</v>
      </c>
      <c r="D79" s="1" t="s">
        <v>23</v>
      </c>
      <c r="E79" s="1">
        <v>1</v>
      </c>
      <c r="F79" s="1">
        <v>2431087</v>
      </c>
      <c r="G79" s="1">
        <v>2351192</v>
      </c>
      <c r="H79" s="1">
        <v>7562</v>
      </c>
      <c r="I79" s="1">
        <v>7258</v>
      </c>
      <c r="J79" s="1">
        <v>8181</v>
      </c>
      <c r="K79" s="1">
        <v>8009</v>
      </c>
      <c r="L79" s="1">
        <v>8400</v>
      </c>
      <c r="M79" s="1">
        <v>8193</v>
      </c>
      <c r="N79" s="1">
        <v>8227</v>
      </c>
      <c r="O79" s="1">
        <v>8480</v>
      </c>
      <c r="P79" s="2">
        <v>8626</v>
      </c>
      <c r="Q79" s="2">
        <v>8052</v>
      </c>
      <c r="R79" s="3">
        <v>335.97794150642699</v>
      </c>
      <c r="S79" s="3">
        <v>350.93572383515016</v>
      </c>
      <c r="T79" s="3">
        <v>384.41116629624236</v>
      </c>
      <c r="U79" s="3">
        <v>379.59864635568232</v>
      </c>
      <c r="V79" s="3">
        <v>386.32377059358646</v>
      </c>
      <c r="W79" s="3">
        <v>380.99002534353275</v>
      </c>
      <c r="X79" s="3">
        <v>372.21831619961796</v>
      </c>
      <c r="Y79" s="3">
        <v>374.56326718110222</v>
      </c>
      <c r="Z79" s="2">
        <v>373.05</v>
      </c>
      <c r="AA79" s="2">
        <v>345.16</v>
      </c>
      <c r="AB79" s="3">
        <v>11.484481838798672</v>
      </c>
      <c r="AC79" s="3">
        <f t="shared" si="1"/>
        <v>-0.95557022725384466</v>
      </c>
    </row>
    <row r="80" spans="1:29" x14ac:dyDescent="0.2">
      <c r="A80" s="1" t="s">
        <v>151</v>
      </c>
      <c r="B80" s="1" t="s">
        <v>152</v>
      </c>
      <c r="C80" s="1">
        <v>38860</v>
      </c>
      <c r="D80" s="1" t="s">
        <v>23</v>
      </c>
      <c r="E80" s="1">
        <v>1</v>
      </c>
      <c r="F80" s="1">
        <v>487568</v>
      </c>
      <c r="G80" s="1">
        <v>514065</v>
      </c>
      <c r="H80" s="1">
        <v>583</v>
      </c>
      <c r="I80" s="1">
        <v>584</v>
      </c>
      <c r="J80" s="1">
        <v>612</v>
      </c>
      <c r="K80" s="1">
        <v>638</v>
      </c>
      <c r="L80" s="1">
        <v>629</v>
      </c>
      <c r="M80" s="1">
        <v>715</v>
      </c>
      <c r="N80" s="1">
        <v>714</v>
      </c>
      <c r="O80" s="1">
        <v>698</v>
      </c>
      <c r="P80" s="2">
        <v>692</v>
      </c>
      <c r="Q80" s="2">
        <v>693</v>
      </c>
      <c r="R80" s="3">
        <v>119.5730646802087</v>
      </c>
      <c r="S80" s="3">
        <v>118.68471324635206</v>
      </c>
      <c r="T80" s="3">
        <v>123.62662335694765</v>
      </c>
      <c r="U80" s="3">
        <v>126.35940337763834</v>
      </c>
      <c r="V80" s="3">
        <v>123.36671491501622</v>
      </c>
      <c r="W80" s="3">
        <v>139.52853016938568</v>
      </c>
      <c r="X80" s="3">
        <v>138.84243522630928</v>
      </c>
      <c r="Y80" s="3">
        <v>135.97994198448893</v>
      </c>
      <c r="Z80" s="2">
        <v>134.66</v>
      </c>
      <c r="AA80" s="2">
        <v>134.34</v>
      </c>
      <c r="AB80" s="3">
        <v>13.721215014568273</v>
      </c>
      <c r="AC80" s="3">
        <f t="shared" si="1"/>
        <v>-0.79490040363600567</v>
      </c>
    </row>
    <row r="81" spans="1:29" x14ac:dyDescent="0.2">
      <c r="A81" s="1" t="s">
        <v>153</v>
      </c>
      <c r="B81" s="1" t="s">
        <v>154</v>
      </c>
      <c r="C81" s="1">
        <v>38900</v>
      </c>
      <c r="D81" s="1" t="s">
        <v>25</v>
      </c>
      <c r="E81" s="1">
        <v>4</v>
      </c>
      <c r="F81" s="1">
        <v>1927881</v>
      </c>
      <c r="G81" s="1">
        <v>2209114</v>
      </c>
      <c r="H81" s="1">
        <v>8627</v>
      </c>
      <c r="I81" s="1">
        <v>7595</v>
      </c>
      <c r="J81" s="1">
        <v>7360</v>
      </c>
      <c r="K81" s="1">
        <v>7316</v>
      </c>
      <c r="L81" s="1">
        <v>6998</v>
      </c>
      <c r="M81" s="1">
        <v>6843</v>
      </c>
      <c r="N81" s="1">
        <v>6873</v>
      </c>
      <c r="O81" s="1">
        <v>6752</v>
      </c>
      <c r="P81" s="2">
        <v>6438</v>
      </c>
      <c r="Q81" s="2">
        <v>6397</v>
      </c>
      <c r="R81" s="3">
        <v>448.20287635377844</v>
      </c>
      <c r="S81" s="3">
        <v>388.35279102682625</v>
      </c>
      <c r="T81" s="3">
        <v>370.88604979649142</v>
      </c>
      <c r="U81" s="3">
        <v>363.66817714557266</v>
      </c>
      <c r="V81" s="3">
        <v>343.53346604060255</v>
      </c>
      <c r="W81" s="3">
        <v>327.49712369178229</v>
      </c>
      <c r="X81" s="3">
        <v>326.1313645558364</v>
      </c>
      <c r="Y81" s="3">
        <v>314.93903420250973</v>
      </c>
      <c r="Z81" s="2">
        <v>294.93</v>
      </c>
      <c r="AA81" s="2">
        <v>285.67</v>
      </c>
      <c r="AB81" s="3">
        <v>-29.732928810139992</v>
      </c>
      <c r="AC81" s="3">
        <f t="shared" si="1"/>
        <v>-0.94804649630766447</v>
      </c>
    </row>
    <row r="82" spans="1:29" x14ac:dyDescent="0.2">
      <c r="A82" s="1" t="s">
        <v>155</v>
      </c>
      <c r="B82" s="1" t="s">
        <v>156</v>
      </c>
      <c r="C82" s="1">
        <v>39100</v>
      </c>
      <c r="D82" s="1" t="s">
        <v>23</v>
      </c>
      <c r="E82" s="1">
        <v>1</v>
      </c>
      <c r="F82" s="1">
        <v>621517</v>
      </c>
      <c r="G82" s="1">
        <v>672525</v>
      </c>
      <c r="H82" s="1">
        <v>1592</v>
      </c>
      <c r="I82" s="1">
        <v>1713</v>
      </c>
      <c r="J82" s="1">
        <v>1911</v>
      </c>
      <c r="K82" s="1">
        <v>1595</v>
      </c>
      <c r="L82" s="1">
        <v>1697</v>
      </c>
      <c r="M82" s="1">
        <v>1791</v>
      </c>
      <c r="N82" s="1">
        <v>1821</v>
      </c>
      <c r="O82" s="1">
        <v>1934</v>
      </c>
      <c r="P82" s="2">
        <v>1925</v>
      </c>
      <c r="Q82" s="2">
        <v>1843</v>
      </c>
      <c r="R82" s="3">
        <v>266.33430643501828</v>
      </c>
      <c r="S82" s="3">
        <v>282.60751211351811</v>
      </c>
      <c r="T82" s="3">
        <v>307.30587145577113</v>
      </c>
      <c r="U82" s="3">
        <v>248.03207155764139</v>
      </c>
      <c r="V82" s="3">
        <v>267.54956446336365</v>
      </c>
      <c r="W82" s="3">
        <v>279.25469712325565</v>
      </c>
      <c r="X82" s="3">
        <v>277.76633764855006</v>
      </c>
      <c r="Y82" s="3">
        <v>287.89701206368863</v>
      </c>
      <c r="Z82" s="2">
        <v>286.20999999999998</v>
      </c>
      <c r="AA82" s="2">
        <v>276.69</v>
      </c>
      <c r="AB82" s="3">
        <v>8.0961051984984689</v>
      </c>
      <c r="AC82" s="3">
        <f t="shared" si="1"/>
        <v>-0.83270458138503878</v>
      </c>
    </row>
    <row r="83" spans="1:29" x14ac:dyDescent="0.2">
      <c r="A83" s="1" t="s">
        <v>157</v>
      </c>
      <c r="B83" s="1" t="s">
        <v>158</v>
      </c>
      <c r="C83" s="1">
        <v>39300</v>
      </c>
      <c r="D83" s="1" t="s">
        <v>23</v>
      </c>
      <c r="E83" s="1">
        <v>1</v>
      </c>
      <c r="F83" s="1">
        <v>1582997</v>
      </c>
      <c r="G83" s="1">
        <v>1596611</v>
      </c>
      <c r="H83" s="1">
        <v>6103</v>
      </c>
      <c r="I83" s="1">
        <v>5879</v>
      </c>
      <c r="J83" s="1">
        <v>5907</v>
      </c>
      <c r="K83" s="1">
        <v>5804</v>
      </c>
      <c r="L83" s="1">
        <v>5869</v>
      </c>
      <c r="M83" s="1">
        <v>5967</v>
      </c>
      <c r="N83" s="1">
        <v>5860</v>
      </c>
      <c r="O83" s="1">
        <v>5692</v>
      </c>
      <c r="P83" s="2">
        <v>5934</v>
      </c>
      <c r="Q83" s="2">
        <v>6080</v>
      </c>
      <c r="R83" s="3">
        <v>385.53452722904717</v>
      </c>
      <c r="S83" s="3">
        <v>369.66333535802448</v>
      </c>
      <c r="T83" s="3">
        <v>367.98900580671324</v>
      </c>
      <c r="U83" s="3">
        <v>358.25546132797717</v>
      </c>
      <c r="V83" s="3">
        <v>360.90227413322577</v>
      </c>
      <c r="W83" s="3">
        <v>369.1906761256696</v>
      </c>
      <c r="X83" s="3">
        <v>363.85786196871936</v>
      </c>
      <c r="Y83" s="3">
        <v>356.17451550066238</v>
      </c>
      <c r="Z83" s="2">
        <v>371.39</v>
      </c>
      <c r="AA83" s="2">
        <v>378.33</v>
      </c>
      <c r="AB83" s="3">
        <v>-7.6154039793540784</v>
      </c>
      <c r="AC83" s="3">
        <f t="shared" si="1"/>
        <v>-0.93682868634621552</v>
      </c>
    </row>
    <row r="84" spans="1:29" x14ac:dyDescent="0.2">
      <c r="A84" s="1" t="s">
        <v>159</v>
      </c>
      <c r="B84" s="1" t="s">
        <v>160</v>
      </c>
      <c r="C84" s="1">
        <v>39580</v>
      </c>
      <c r="D84" s="1" t="s">
        <v>24</v>
      </c>
      <c r="E84" s="1">
        <v>3</v>
      </c>
      <c r="F84" s="1">
        <v>797071</v>
      </c>
      <c r="G84" s="1">
        <v>1086404</v>
      </c>
      <c r="H84" s="1">
        <v>3119</v>
      </c>
      <c r="I84" s="1">
        <v>3481</v>
      </c>
      <c r="J84" s="1">
        <v>3103</v>
      </c>
      <c r="K84" s="1">
        <v>3172</v>
      </c>
      <c r="L84" s="1">
        <v>2967</v>
      </c>
      <c r="M84" s="1">
        <v>3066</v>
      </c>
      <c r="N84" s="1">
        <v>3463</v>
      </c>
      <c r="O84" s="1">
        <v>3391</v>
      </c>
      <c r="P84" s="2">
        <v>3449</v>
      </c>
      <c r="Q84" s="2">
        <v>3131</v>
      </c>
      <c r="R84" s="3">
        <v>399.83078658599118</v>
      </c>
      <c r="S84" s="3">
        <v>429.61041333186881</v>
      </c>
      <c r="T84" s="3">
        <v>379.63502185072991</v>
      </c>
      <c r="U84" s="3">
        <v>368.74759506120023</v>
      </c>
      <c r="V84" s="3">
        <v>330.8798929407829</v>
      </c>
      <c r="W84" s="3">
        <v>330.99499297202414</v>
      </c>
      <c r="X84" s="3">
        <v>358.58326991079429</v>
      </c>
      <c r="Y84" s="3">
        <v>339.02778708135168</v>
      </c>
      <c r="Z84" s="2">
        <v>325.10000000000002</v>
      </c>
      <c r="AA84" s="2">
        <v>278.36</v>
      </c>
      <c r="AB84" s="3">
        <v>-15.207183024552478</v>
      </c>
      <c r="AC84" s="3">
        <f t="shared" si="1"/>
        <v>-0.87180801969028821</v>
      </c>
    </row>
    <row r="85" spans="1:29" x14ac:dyDescent="0.2">
      <c r="A85" s="1" t="s">
        <v>161</v>
      </c>
      <c r="B85" s="1" t="s">
        <v>161</v>
      </c>
      <c r="C85" s="1">
        <v>40060</v>
      </c>
      <c r="D85" s="1" t="s">
        <v>24</v>
      </c>
      <c r="E85" s="1">
        <v>3</v>
      </c>
      <c r="F85" s="1">
        <v>1096957</v>
      </c>
      <c r="G85" s="1">
        <v>1230502</v>
      </c>
      <c r="H85" s="1">
        <v>4794</v>
      </c>
      <c r="I85" s="1">
        <v>5031</v>
      </c>
      <c r="J85" s="1">
        <v>4819</v>
      </c>
      <c r="K85" s="1">
        <v>4688</v>
      </c>
      <c r="L85" s="1">
        <v>4951</v>
      </c>
      <c r="M85" s="1">
        <v>4739</v>
      </c>
      <c r="N85" s="1">
        <v>4468</v>
      </c>
      <c r="O85" s="1">
        <v>4411</v>
      </c>
      <c r="P85" s="2">
        <v>4292</v>
      </c>
      <c r="Q85" s="2">
        <v>3686</v>
      </c>
      <c r="R85" s="3">
        <v>444.58293224422567</v>
      </c>
      <c r="S85" s="3">
        <v>455.5703458205428</v>
      </c>
      <c r="T85" s="3">
        <v>430.04246881322018</v>
      </c>
      <c r="U85" s="3">
        <v>414.47955319670007</v>
      </c>
      <c r="V85" s="3">
        <v>433.74009060270686</v>
      </c>
      <c r="W85" s="3">
        <v>405.21278587851828</v>
      </c>
      <c r="X85" s="3">
        <v>376.76693827953778</v>
      </c>
      <c r="Y85" s="3">
        <v>365.97730293561756</v>
      </c>
      <c r="Z85" s="2">
        <v>350.75</v>
      </c>
      <c r="AA85" s="2">
        <v>295.97000000000003</v>
      </c>
      <c r="AB85" s="3">
        <v>-17.680757313784408</v>
      </c>
      <c r="AC85" s="3">
        <f t="shared" si="1"/>
        <v>-0.9072626340750467</v>
      </c>
    </row>
    <row r="86" spans="1:29" x14ac:dyDescent="0.2">
      <c r="A86" s="1" t="s">
        <v>162</v>
      </c>
      <c r="B86" s="1" t="s">
        <v>163</v>
      </c>
      <c r="C86" s="1">
        <v>40140</v>
      </c>
      <c r="D86" s="1" t="s">
        <v>25</v>
      </c>
      <c r="E86" s="1">
        <v>4</v>
      </c>
      <c r="F86" s="1">
        <v>3254821</v>
      </c>
      <c r="G86" s="1">
        <v>4115871</v>
      </c>
      <c r="H86" s="1">
        <v>18760</v>
      </c>
      <c r="I86" s="1">
        <v>19739</v>
      </c>
      <c r="J86" s="1">
        <v>19496</v>
      </c>
      <c r="K86" s="1">
        <v>19333</v>
      </c>
      <c r="L86" s="1">
        <v>18377</v>
      </c>
      <c r="M86" s="1">
        <v>18396</v>
      </c>
      <c r="N86" s="1">
        <v>19301</v>
      </c>
      <c r="O86" s="1">
        <v>19499</v>
      </c>
      <c r="P86" s="2">
        <v>18756</v>
      </c>
      <c r="Q86" s="2">
        <v>17417</v>
      </c>
      <c r="R86" s="3">
        <v>576.37578226268045</v>
      </c>
      <c r="S86" s="3">
        <v>595.38926978170969</v>
      </c>
      <c r="T86" s="3">
        <v>577.76231493736077</v>
      </c>
      <c r="U86" s="3">
        <v>544.27525637918018</v>
      </c>
      <c r="V86" s="3">
        <v>498.78594464254991</v>
      </c>
      <c r="W86" s="3">
        <v>481.78912533117114</v>
      </c>
      <c r="X86" s="3">
        <v>489.23163182487127</v>
      </c>
      <c r="Y86" s="3">
        <v>473.80501462067167</v>
      </c>
      <c r="Z86" s="2">
        <v>449.18</v>
      </c>
      <c r="AA86" s="2">
        <v>413.88</v>
      </c>
      <c r="AB86" s="3">
        <v>-17.795814952416347</v>
      </c>
      <c r="AC86" s="3">
        <f t="shared" si="1"/>
        <v>-0.96927634422906828</v>
      </c>
    </row>
    <row r="87" spans="1:29" x14ac:dyDescent="0.2">
      <c r="A87" s="1" t="s">
        <v>164</v>
      </c>
      <c r="B87" s="1" t="s">
        <v>164</v>
      </c>
      <c r="C87" s="1">
        <v>40380</v>
      </c>
      <c r="D87" s="1" t="s">
        <v>23</v>
      </c>
      <c r="E87" s="1">
        <v>1</v>
      </c>
      <c r="F87" s="1">
        <v>1037831</v>
      </c>
      <c r="G87" s="1">
        <v>1034090</v>
      </c>
      <c r="H87" s="1">
        <v>2446</v>
      </c>
      <c r="I87" s="1">
        <v>2488</v>
      </c>
      <c r="J87" s="1">
        <v>2723</v>
      </c>
      <c r="K87" s="1">
        <v>3033</v>
      </c>
      <c r="L87" s="1">
        <v>2772</v>
      </c>
      <c r="M87" s="1">
        <v>2974</v>
      </c>
      <c r="N87" s="1">
        <v>3732</v>
      </c>
      <c r="O87" s="1">
        <v>3355</v>
      </c>
      <c r="P87" s="2">
        <v>3351</v>
      </c>
      <c r="Q87" s="2">
        <v>3025</v>
      </c>
      <c r="R87" s="3">
        <v>238.35695464396525</v>
      </c>
      <c r="S87" s="3">
        <v>240.53079190509476</v>
      </c>
      <c r="T87" s="3">
        <v>260.78603573621058</v>
      </c>
      <c r="U87" s="3">
        <v>293.66229707238148</v>
      </c>
      <c r="V87" s="3">
        <v>270.06935872167173</v>
      </c>
      <c r="W87" s="3">
        <v>289.77853475734702</v>
      </c>
      <c r="X87" s="3">
        <v>364.05316424826242</v>
      </c>
      <c r="Y87" s="3">
        <v>326.68919247884554</v>
      </c>
      <c r="Z87" s="2">
        <v>326.63</v>
      </c>
      <c r="AA87" s="2">
        <v>292.85000000000002</v>
      </c>
      <c r="AB87" s="3">
        <v>37.058804500511641</v>
      </c>
      <c r="AC87" s="3">
        <f t="shared" si="1"/>
        <v>-0.90255234887818259</v>
      </c>
    </row>
    <row r="88" spans="1:29" x14ac:dyDescent="0.2">
      <c r="A88" s="1" t="s">
        <v>165</v>
      </c>
      <c r="B88" s="1" t="s">
        <v>166</v>
      </c>
      <c r="C88" s="1">
        <v>40900</v>
      </c>
      <c r="D88" s="1" t="s">
        <v>25</v>
      </c>
      <c r="E88" s="1">
        <v>4</v>
      </c>
      <c r="F88" s="1">
        <v>1796857</v>
      </c>
      <c r="G88" s="1">
        <v>2109832</v>
      </c>
      <c r="H88" s="1">
        <v>9394</v>
      </c>
      <c r="I88" s="1">
        <v>8969</v>
      </c>
      <c r="J88" s="1">
        <v>9982</v>
      </c>
      <c r="K88" s="1">
        <v>9850</v>
      </c>
      <c r="L88" s="1">
        <v>11307</v>
      </c>
      <c r="M88" s="1">
        <v>11580</v>
      </c>
      <c r="N88" s="1">
        <v>13295</v>
      </c>
      <c r="O88" s="1">
        <v>11214</v>
      </c>
      <c r="P88" s="2">
        <v>11060</v>
      </c>
      <c r="Q88" s="2">
        <v>10880</v>
      </c>
      <c r="R88" s="3">
        <v>522.80175884892344</v>
      </c>
      <c r="S88" s="3">
        <v>490.04234394208447</v>
      </c>
      <c r="T88" s="3">
        <v>535.83986000096627</v>
      </c>
      <c r="U88" s="3">
        <v>505.01399427103917</v>
      </c>
      <c r="V88" s="3">
        <v>566.03150192832175</v>
      </c>
      <c r="W88" s="3">
        <v>570.41693635861202</v>
      </c>
      <c r="X88" s="3">
        <v>645.17694444781444</v>
      </c>
      <c r="Y88" s="3">
        <v>536.20533594598351</v>
      </c>
      <c r="Z88" s="2">
        <v>521.80999999999995</v>
      </c>
      <c r="AA88" s="2">
        <v>508.53</v>
      </c>
      <c r="AB88" s="3">
        <v>2.5637972463159522</v>
      </c>
      <c r="AC88" s="3">
        <f t="shared" si="1"/>
        <v>-0.94434726859176876</v>
      </c>
    </row>
    <row r="89" spans="1:29" x14ac:dyDescent="0.2">
      <c r="A89" s="1" t="s">
        <v>182</v>
      </c>
      <c r="B89" s="1" t="s">
        <v>183</v>
      </c>
      <c r="C89" s="1">
        <v>41180</v>
      </c>
      <c r="D89" s="1" t="s">
        <v>22</v>
      </c>
      <c r="E89" s="1">
        <v>2</v>
      </c>
      <c r="F89" s="1">
        <v>2698687</v>
      </c>
      <c r="G89" s="1">
        <v>2813373</v>
      </c>
      <c r="H89" s="1">
        <v>11882</v>
      </c>
      <c r="I89" s="1">
        <v>12497</v>
      </c>
      <c r="J89" s="1">
        <v>12758</v>
      </c>
      <c r="K89" s="1">
        <v>12057</v>
      </c>
      <c r="L89" s="1">
        <v>11657</v>
      </c>
      <c r="M89" s="1">
        <v>13239</v>
      </c>
      <c r="N89" s="1">
        <v>13827</v>
      </c>
      <c r="O89" s="1">
        <v>13066</v>
      </c>
      <c r="P89" s="2">
        <v>3755</v>
      </c>
      <c r="Q89" s="2">
        <v>3736</v>
      </c>
      <c r="R89" s="3">
        <v>612.33313767394839</v>
      </c>
      <c r="S89" s="3">
        <v>615.97229923724319</v>
      </c>
      <c r="T89" s="3">
        <v>624.10112414515072</v>
      </c>
      <c r="U89" s="3">
        <v>584.53420521382986</v>
      </c>
      <c r="V89" s="3">
        <v>562.16676054599191</v>
      </c>
      <c r="W89" s="3">
        <v>631.64011732981169</v>
      </c>
      <c r="X89" s="3">
        <v>656.06922154233916</v>
      </c>
      <c r="Y89" s="3">
        <v>616.37105292082799</v>
      </c>
      <c r="Z89" s="2">
        <v>555.23</v>
      </c>
      <c r="AA89" s="2">
        <v>545.25</v>
      </c>
      <c r="AB89" s="3">
        <v>0.65943111656806852</v>
      </c>
      <c r="AC89" s="3">
        <f t="shared" si="1"/>
        <v>-0.94846548243780948</v>
      </c>
    </row>
    <row r="90" spans="1:29" x14ac:dyDescent="0.2">
      <c r="A90" s="1" t="s">
        <v>167</v>
      </c>
      <c r="B90" s="1" t="s">
        <v>167</v>
      </c>
      <c r="C90" s="1">
        <v>41620</v>
      </c>
      <c r="D90" s="1" t="s">
        <v>25</v>
      </c>
      <c r="E90" s="1">
        <v>4</v>
      </c>
      <c r="F90" s="1">
        <v>968858</v>
      </c>
      <c r="G90" s="1">
        <v>1112866</v>
      </c>
      <c r="H90" s="1">
        <v>3718</v>
      </c>
      <c r="I90" s="1">
        <v>3356</v>
      </c>
      <c r="J90" s="1">
        <v>3406</v>
      </c>
      <c r="K90" s="1">
        <v>3687</v>
      </c>
      <c r="L90" s="1">
        <v>3695</v>
      </c>
      <c r="M90" s="1">
        <v>3542</v>
      </c>
      <c r="N90" s="1">
        <v>3704</v>
      </c>
      <c r="O90" s="1">
        <v>4117</v>
      </c>
      <c r="P90" s="2">
        <v>13103</v>
      </c>
      <c r="Q90" s="2">
        <v>14824</v>
      </c>
      <c r="R90" s="3">
        <v>383.89737405109821</v>
      </c>
      <c r="S90" s="3">
        <v>341.3778195966737</v>
      </c>
      <c r="T90" s="3">
        <v>339.51321818857838</v>
      </c>
      <c r="U90" s="3">
        <v>364.8389098174024</v>
      </c>
      <c r="V90" s="3">
        <v>362.4428747850601</v>
      </c>
      <c r="W90" s="3">
        <v>336.91299426429885</v>
      </c>
      <c r="X90" s="3">
        <v>347.37983321266324</v>
      </c>
      <c r="Y90" s="3">
        <v>374.35031988448515</v>
      </c>
      <c r="Z90" s="2">
        <v>584.78</v>
      </c>
      <c r="AA90" s="2">
        <v>614.88</v>
      </c>
      <c r="AB90" s="3">
        <v>-2.4868766529625481</v>
      </c>
      <c r="AC90" s="3">
        <f t="shared" si="1"/>
        <v>-0.89674626841014038</v>
      </c>
    </row>
    <row r="91" spans="1:29" x14ac:dyDescent="0.2">
      <c r="A91" s="1" t="s">
        <v>168</v>
      </c>
      <c r="B91" s="1" t="s">
        <v>168</v>
      </c>
      <c r="C91" s="1">
        <v>41700</v>
      </c>
      <c r="D91" s="1" t="s">
        <v>24</v>
      </c>
      <c r="E91" s="1">
        <v>3</v>
      </c>
      <c r="F91" s="1">
        <v>1711703</v>
      </c>
      <c r="G91" s="1">
        <v>2032024</v>
      </c>
      <c r="H91" s="1">
        <v>9486</v>
      </c>
      <c r="I91" s="1">
        <v>11287</v>
      </c>
      <c r="J91" s="1">
        <v>11491</v>
      </c>
      <c r="K91" s="1">
        <v>8800</v>
      </c>
      <c r="L91" s="1">
        <v>9465</v>
      </c>
      <c r="M91" s="1">
        <v>9697</v>
      </c>
      <c r="N91" s="1">
        <v>9645</v>
      </c>
      <c r="O91" s="1">
        <v>9052</v>
      </c>
      <c r="P91" s="2">
        <v>3964</v>
      </c>
      <c r="Q91" s="2">
        <v>3964</v>
      </c>
      <c r="R91" s="3">
        <v>559.03454274793239</v>
      </c>
      <c r="S91" s="3">
        <v>644.76989192520966</v>
      </c>
      <c r="T91" s="3">
        <v>642.71291858000211</v>
      </c>
      <c r="U91" s="3">
        <v>485.00962027604766</v>
      </c>
      <c r="V91" s="3">
        <v>511.2623561821423</v>
      </c>
      <c r="W91" s="3">
        <v>514.55309177585286</v>
      </c>
      <c r="X91" s="3">
        <v>496.30766649977284</v>
      </c>
      <c r="Y91" s="3">
        <v>458.15049322542598</v>
      </c>
      <c r="Z91" s="2">
        <v>350.98</v>
      </c>
      <c r="AA91" s="2">
        <v>351.87</v>
      </c>
      <c r="AB91" s="3">
        <v>-18.046120911708105</v>
      </c>
      <c r="AC91" s="3">
        <f t="shared" si="1"/>
        <v>-0.94106741063167476</v>
      </c>
    </row>
    <row r="92" spans="1:29" x14ac:dyDescent="0.2">
      <c r="A92" s="1" t="s">
        <v>169</v>
      </c>
      <c r="B92" s="1" t="s">
        <v>170</v>
      </c>
      <c r="C92" s="1">
        <v>41740</v>
      </c>
      <c r="D92" s="1" t="s">
        <v>25</v>
      </c>
      <c r="E92" s="1">
        <v>4</v>
      </c>
      <c r="F92" s="1">
        <v>2813833</v>
      </c>
      <c r="G92" s="1">
        <v>3001072</v>
      </c>
      <c r="H92" s="1">
        <v>13746</v>
      </c>
      <c r="I92" s="1">
        <v>14592</v>
      </c>
      <c r="J92" s="1">
        <v>14028</v>
      </c>
      <c r="K92" s="1">
        <v>14007</v>
      </c>
      <c r="L92" s="1">
        <v>13886</v>
      </c>
      <c r="M92" s="1">
        <v>13849</v>
      </c>
      <c r="N92" s="1">
        <v>13578</v>
      </c>
      <c r="O92" s="1">
        <v>13672</v>
      </c>
      <c r="P92" s="2">
        <v>11559</v>
      </c>
      <c r="Q92" s="2">
        <v>9724</v>
      </c>
      <c r="R92" s="3">
        <v>488.51513220578482</v>
      </c>
      <c r="S92" s="3">
        <v>509.11927807779557</v>
      </c>
      <c r="T92" s="3">
        <v>480.87075038872791</v>
      </c>
      <c r="U92" s="3">
        <v>476.8900517677821</v>
      </c>
      <c r="V92" s="3">
        <v>468.37854538880214</v>
      </c>
      <c r="W92" s="3">
        <v>469.26960112931022</v>
      </c>
      <c r="X92" s="3">
        <v>458.7348135735233</v>
      </c>
      <c r="Y92" s="3">
        <v>465.70056734264551</v>
      </c>
      <c r="Z92" s="2">
        <v>570.02</v>
      </c>
      <c r="AA92" s="2">
        <v>469.3</v>
      </c>
      <c r="AB92" s="3">
        <v>-4.6701859080853971</v>
      </c>
      <c r="AC92" s="3">
        <f t="shared" si="1"/>
        <v>-0.96446128821433252</v>
      </c>
    </row>
    <row r="93" spans="1:29" x14ac:dyDescent="0.2">
      <c r="A93" s="1" t="s">
        <v>171</v>
      </c>
      <c r="B93" s="1" t="s">
        <v>172</v>
      </c>
      <c r="C93" s="1">
        <v>41860</v>
      </c>
      <c r="D93" s="1" t="s">
        <v>25</v>
      </c>
      <c r="E93" s="1">
        <v>4</v>
      </c>
      <c r="F93" s="1">
        <v>4123740</v>
      </c>
      <c r="G93" s="1">
        <v>4274531</v>
      </c>
      <c r="H93" s="1">
        <v>23268</v>
      </c>
      <c r="I93" s="1">
        <v>23439</v>
      </c>
      <c r="J93" s="1">
        <v>22594</v>
      </c>
      <c r="K93" s="1">
        <v>22710</v>
      </c>
      <c r="L93" s="1">
        <v>21609</v>
      </c>
      <c r="M93" s="1">
        <v>23238</v>
      </c>
      <c r="N93" s="1">
        <v>26647</v>
      </c>
      <c r="O93" s="1">
        <v>26746</v>
      </c>
      <c r="P93" s="2">
        <v>12874</v>
      </c>
      <c r="Q93" s="2">
        <v>12775</v>
      </c>
      <c r="R93" s="3">
        <v>564.24507849670442</v>
      </c>
      <c r="S93" s="3">
        <v>558.02133951309611</v>
      </c>
      <c r="T93" s="3">
        <v>528.48495055248361</v>
      </c>
      <c r="U93" s="3">
        <v>537.72491925247004</v>
      </c>
      <c r="V93" s="3">
        <v>513.84716940572639</v>
      </c>
      <c r="W93" s="3">
        <v>555.73983493297669</v>
      </c>
      <c r="X93" s="3">
        <v>635.95338235220413</v>
      </c>
      <c r="Y93" s="3">
        <v>643.78260915612623</v>
      </c>
      <c r="Z93" s="2">
        <v>432.11</v>
      </c>
      <c r="AA93" s="2">
        <v>424.3</v>
      </c>
      <c r="AB93" s="3">
        <v>14.096273709879839</v>
      </c>
      <c r="AC93" s="3">
        <f t="shared" si="1"/>
        <v>-0.97575016853632868</v>
      </c>
    </row>
    <row r="94" spans="1:29" x14ac:dyDescent="0.2">
      <c r="A94" s="1" t="s">
        <v>173</v>
      </c>
      <c r="B94" s="1" t="s">
        <v>174</v>
      </c>
      <c r="C94" s="1">
        <v>41940</v>
      </c>
      <c r="D94" s="1" t="s">
        <v>25</v>
      </c>
      <c r="E94" s="1">
        <v>4</v>
      </c>
      <c r="F94" s="1">
        <v>1735819</v>
      </c>
      <c r="G94" s="1">
        <v>1819087</v>
      </c>
      <c r="H94" s="1">
        <v>7563</v>
      </c>
      <c r="I94" s="1">
        <v>8072</v>
      </c>
      <c r="J94" s="1">
        <v>6407</v>
      </c>
      <c r="K94" s="1">
        <v>5573</v>
      </c>
      <c r="L94" s="1">
        <v>5327</v>
      </c>
      <c r="M94" s="1">
        <v>5543</v>
      </c>
      <c r="N94" s="1">
        <v>5607</v>
      </c>
      <c r="O94" s="1">
        <v>5831</v>
      </c>
      <c r="P94" s="2">
        <v>26897</v>
      </c>
      <c r="Q94" s="2">
        <v>24072</v>
      </c>
      <c r="R94" s="3">
        <v>436.09126606583749</v>
      </c>
      <c r="S94" s="3">
        <v>456.54094446059503</v>
      </c>
      <c r="T94" s="3">
        <v>356.02573698772335</v>
      </c>
      <c r="U94" s="3">
        <v>317.06351283387534</v>
      </c>
      <c r="V94" s="3">
        <v>303.57912205396605</v>
      </c>
      <c r="W94" s="3">
        <v>316.20188089634081</v>
      </c>
      <c r="X94" s="3">
        <v>316.63780012683583</v>
      </c>
      <c r="Y94" s="3">
        <v>327.56457898317348</v>
      </c>
      <c r="Z94" s="2">
        <v>635.80999999999995</v>
      </c>
      <c r="AA94" s="2">
        <v>563.03</v>
      </c>
      <c r="AB94" s="3">
        <v>-24.886232659903705</v>
      </c>
      <c r="AC94" s="3">
        <f t="shared" si="1"/>
        <v>-0.94233885150524421</v>
      </c>
    </row>
    <row r="95" spans="1:29" x14ac:dyDescent="0.2">
      <c r="A95" s="1" t="s">
        <v>175</v>
      </c>
      <c r="B95" s="1" t="s">
        <v>176</v>
      </c>
      <c r="C95" s="1">
        <v>42220</v>
      </c>
      <c r="D95" s="1" t="s">
        <v>25</v>
      </c>
      <c r="E95" s="1">
        <v>4</v>
      </c>
      <c r="F95" s="1">
        <v>458614</v>
      </c>
      <c r="G95" s="1">
        <v>466741</v>
      </c>
      <c r="H95" s="1">
        <v>1356</v>
      </c>
      <c r="I95" s="1">
        <v>1293</v>
      </c>
      <c r="J95" s="1">
        <v>1471</v>
      </c>
      <c r="K95" s="1">
        <v>2255</v>
      </c>
      <c r="L95" s="1">
        <v>2242</v>
      </c>
      <c r="M95" s="1">
        <v>2407</v>
      </c>
      <c r="N95" s="1">
        <v>2163</v>
      </c>
      <c r="O95" s="1">
        <v>1974</v>
      </c>
      <c r="P95" s="2">
        <v>5695</v>
      </c>
      <c r="Q95" s="2">
        <v>5259</v>
      </c>
      <c r="R95" s="3">
        <v>295.6734857636269</v>
      </c>
      <c r="S95" s="3">
        <v>276.79246131220606</v>
      </c>
      <c r="T95" s="3">
        <v>309.38264386503261</v>
      </c>
      <c r="U95" s="3">
        <v>476.4420029579548</v>
      </c>
      <c r="V95" s="3">
        <v>474.89033252914055</v>
      </c>
      <c r="W95" s="3">
        <v>510.43237248203303</v>
      </c>
      <c r="X95" s="3">
        <v>459.54984086785447</v>
      </c>
      <c r="Y95" s="3">
        <v>425.23124911140889</v>
      </c>
      <c r="Z95" s="2">
        <v>315.89</v>
      </c>
      <c r="AA95" s="2">
        <v>288.64999999999998</v>
      </c>
      <c r="AB95" s="3">
        <v>43.817849616504198</v>
      </c>
      <c r="AC95" s="3">
        <f t="shared" si="1"/>
        <v>-0.78195170666399183</v>
      </c>
    </row>
    <row r="96" spans="1:29" x14ac:dyDescent="0.2">
      <c r="A96" s="1" t="s">
        <v>177</v>
      </c>
      <c r="B96" s="1" t="s">
        <v>178</v>
      </c>
      <c r="C96" s="1">
        <v>42540</v>
      </c>
      <c r="D96" s="1" t="s">
        <v>23</v>
      </c>
      <c r="E96" s="1">
        <v>1</v>
      </c>
      <c r="F96" s="1">
        <v>560625</v>
      </c>
      <c r="G96" s="1">
        <v>549621</v>
      </c>
      <c r="H96" s="1">
        <v>1035</v>
      </c>
      <c r="I96" s="1">
        <v>843</v>
      </c>
      <c r="J96" s="1">
        <v>1263</v>
      </c>
      <c r="K96" s="1">
        <v>1192</v>
      </c>
      <c r="L96" s="1">
        <v>1391</v>
      </c>
      <c r="M96" s="1">
        <v>1602</v>
      </c>
      <c r="N96" s="1">
        <v>1595</v>
      </c>
      <c r="O96" s="1">
        <v>1483</v>
      </c>
      <c r="P96" s="2">
        <v>2031</v>
      </c>
      <c r="Q96" s="2">
        <v>1917</v>
      </c>
      <c r="R96" s="3">
        <v>229.45644318126392</v>
      </c>
      <c r="S96" s="3">
        <v>224.02040897676088</v>
      </c>
      <c r="T96" s="3">
        <v>278.96251565436921</v>
      </c>
      <c r="U96" s="3">
        <v>264.52736815241394</v>
      </c>
      <c r="V96" s="3">
        <v>292.32146534803275</v>
      </c>
      <c r="W96" s="3">
        <v>332.80981228030811</v>
      </c>
      <c r="X96" s="3">
        <v>318.03888648504221</v>
      </c>
      <c r="Y96" s="3">
        <v>289.84884080008442</v>
      </c>
      <c r="Z96" s="2">
        <v>438.99</v>
      </c>
      <c r="AA96" s="2">
        <v>411.52</v>
      </c>
      <c r="AB96" s="3">
        <v>26.319765434136123</v>
      </c>
      <c r="AC96" s="3">
        <f t="shared" si="1"/>
        <v>-0.77830295344805422</v>
      </c>
    </row>
    <row r="97" spans="1:29" x14ac:dyDescent="0.2">
      <c r="A97" s="1" t="s">
        <v>179</v>
      </c>
      <c r="B97" s="1" t="s">
        <v>180</v>
      </c>
      <c r="C97" s="1">
        <v>42660</v>
      </c>
      <c r="D97" s="1" t="s">
        <v>25</v>
      </c>
      <c r="E97" s="1">
        <v>4</v>
      </c>
      <c r="F97" s="1">
        <v>3043878</v>
      </c>
      <c r="G97" s="1">
        <v>3344813</v>
      </c>
      <c r="H97" s="1">
        <v>13559</v>
      </c>
      <c r="I97" s="1">
        <v>12627</v>
      </c>
      <c r="J97" s="1">
        <v>12584</v>
      </c>
      <c r="K97" s="1">
        <v>12935</v>
      </c>
      <c r="L97" s="1">
        <v>12687</v>
      </c>
      <c r="M97" s="1">
        <v>12998</v>
      </c>
      <c r="N97" s="1">
        <v>13510</v>
      </c>
      <c r="O97" s="1">
        <v>12713</v>
      </c>
      <c r="P97" s="2">
        <v>1423</v>
      </c>
      <c r="Q97" s="2">
        <v>1428</v>
      </c>
      <c r="R97" s="3">
        <v>448.70621771997412</v>
      </c>
      <c r="S97" s="3">
        <v>411.13753913328026</v>
      </c>
      <c r="T97" s="3">
        <v>403.49473122582361</v>
      </c>
      <c r="U97" s="3">
        <v>409.59480987802715</v>
      </c>
      <c r="V97" s="3">
        <v>399.10709735545538</v>
      </c>
      <c r="W97" s="3">
        <v>405.62292359322367</v>
      </c>
      <c r="X97" s="3">
        <v>414.67883262537129</v>
      </c>
      <c r="Y97" s="3">
        <v>385.87479117292821</v>
      </c>
      <c r="Z97" s="2">
        <v>261.74</v>
      </c>
      <c r="AA97" s="2">
        <v>264.32</v>
      </c>
      <c r="AB97" s="3">
        <v>-14.002798282206413</v>
      </c>
      <c r="AC97" s="3">
        <f t="shared" si="1"/>
        <v>-0.9669071304875011</v>
      </c>
    </row>
    <row r="98" spans="1:29" x14ac:dyDescent="0.2">
      <c r="A98" s="1" t="s">
        <v>181</v>
      </c>
      <c r="B98" s="1" t="s">
        <v>181</v>
      </c>
      <c r="C98" s="1">
        <v>44140</v>
      </c>
      <c r="D98" s="1" t="s">
        <v>23</v>
      </c>
      <c r="E98" s="1">
        <v>1</v>
      </c>
      <c r="F98" s="1">
        <v>680014</v>
      </c>
      <c r="G98" s="1">
        <v>687558</v>
      </c>
      <c r="H98" s="1">
        <v>6010</v>
      </c>
      <c r="I98" s="1">
        <v>5946</v>
      </c>
      <c r="J98" s="1">
        <v>5684</v>
      </c>
      <c r="K98" s="1">
        <v>4953</v>
      </c>
      <c r="L98" s="1">
        <v>4922</v>
      </c>
      <c r="M98" s="1">
        <v>5056</v>
      </c>
      <c r="N98" s="1">
        <v>4607</v>
      </c>
      <c r="O98" s="1">
        <v>4015</v>
      </c>
      <c r="P98" s="2">
        <v>12753</v>
      </c>
      <c r="Q98" s="2">
        <v>13116</v>
      </c>
      <c r="R98" s="3">
        <v>900.31518521625537</v>
      </c>
      <c r="S98" s="3">
        <v>899.54069869471289</v>
      </c>
      <c r="T98" s="3">
        <v>846.92980495582083</v>
      </c>
      <c r="U98" s="3">
        <v>760.51640799179449</v>
      </c>
      <c r="V98" s="3">
        <v>728.77922816327498</v>
      </c>
      <c r="W98" s="3">
        <v>752.18507085208466</v>
      </c>
      <c r="X98" s="3">
        <v>682.49425205622322</v>
      </c>
      <c r="Y98" s="3">
        <v>598.52210506858034</v>
      </c>
      <c r="Z98" s="2">
        <v>381.59</v>
      </c>
      <c r="AA98" s="2">
        <v>385.89</v>
      </c>
      <c r="AB98" s="3">
        <v>-33.520825273560661</v>
      </c>
      <c r="AC98" s="3">
        <f t="shared" si="1"/>
        <v>-0.85019714056301909</v>
      </c>
    </row>
    <row r="99" spans="1:29" x14ac:dyDescent="0.2">
      <c r="A99" s="1" t="s">
        <v>184</v>
      </c>
      <c r="B99" s="1" t="s">
        <v>184</v>
      </c>
      <c r="C99" s="1">
        <v>44700</v>
      </c>
      <c r="D99" s="1" t="s">
        <v>25</v>
      </c>
      <c r="E99" s="1">
        <v>4</v>
      </c>
      <c r="F99" s="1">
        <v>563598</v>
      </c>
      <c r="G99" s="1">
        <v>672388</v>
      </c>
      <c r="H99" s="1">
        <v>4596</v>
      </c>
      <c r="I99" s="1">
        <v>5174</v>
      </c>
      <c r="J99" s="1">
        <v>5476</v>
      </c>
      <c r="K99" s="1">
        <v>5381</v>
      </c>
      <c r="L99" s="1">
        <v>5431</v>
      </c>
      <c r="M99" s="1">
        <v>5949</v>
      </c>
      <c r="N99" s="1">
        <v>6079</v>
      </c>
      <c r="O99" s="1">
        <v>6054</v>
      </c>
      <c r="P99" s="2">
        <v>6156</v>
      </c>
      <c r="Q99" s="2">
        <v>5531</v>
      </c>
      <c r="R99" s="3">
        <v>815.47485974045333</v>
      </c>
      <c r="S99" s="3">
        <v>901.28067559469889</v>
      </c>
      <c r="T99" s="3">
        <v>937.18338399189463</v>
      </c>
      <c r="U99" s="3">
        <v>866.85880076746241</v>
      </c>
      <c r="V99" s="3">
        <v>848.51552747481094</v>
      </c>
      <c r="W99" s="3">
        <v>909.37856838224172</v>
      </c>
      <c r="X99" s="3">
        <v>907.1820945325826</v>
      </c>
      <c r="Y99" s="3">
        <v>884.56267186436116</v>
      </c>
      <c r="Z99" s="2">
        <v>902.92</v>
      </c>
      <c r="AA99" s="2">
        <v>810.07</v>
      </c>
      <c r="AB99" s="3">
        <v>8.4720958958681916</v>
      </c>
      <c r="AC99" s="3">
        <f t="shared" si="1"/>
        <v>-0.82256856837675085</v>
      </c>
    </row>
    <row r="100" spans="1:29" x14ac:dyDescent="0.2">
      <c r="A100" s="1" t="s">
        <v>185</v>
      </c>
      <c r="B100" s="1" t="s">
        <v>185</v>
      </c>
      <c r="C100" s="1">
        <v>45060</v>
      </c>
      <c r="D100" s="1" t="s">
        <v>23</v>
      </c>
      <c r="E100" s="1">
        <v>1</v>
      </c>
      <c r="F100" s="1">
        <v>650154</v>
      </c>
      <c r="G100" s="1">
        <v>643794</v>
      </c>
      <c r="H100" s="1">
        <v>2184</v>
      </c>
      <c r="I100" s="1">
        <v>2239</v>
      </c>
      <c r="J100" s="1">
        <v>2223</v>
      </c>
      <c r="K100" s="1">
        <v>1993</v>
      </c>
      <c r="L100" s="1">
        <v>1872</v>
      </c>
      <c r="M100" s="1">
        <v>2242</v>
      </c>
      <c r="N100" s="1">
        <v>2102</v>
      </c>
      <c r="O100" s="1">
        <v>2043</v>
      </c>
      <c r="P100" s="2">
        <v>1957</v>
      </c>
      <c r="Q100" s="2">
        <v>1902</v>
      </c>
      <c r="R100" s="3">
        <v>343.11784778387346</v>
      </c>
      <c r="S100" s="3">
        <v>343.99529253427278</v>
      </c>
      <c r="T100" s="3">
        <v>343.12121455340218</v>
      </c>
      <c r="U100" s="3">
        <v>309.32699262147253</v>
      </c>
      <c r="V100" s="3">
        <v>290.84897760058919</v>
      </c>
      <c r="W100" s="3">
        <v>344.68497914517508</v>
      </c>
      <c r="X100" s="3">
        <v>323.84996286972358</v>
      </c>
      <c r="Y100" s="3">
        <v>315.18487606276545</v>
      </c>
      <c r="Z100" s="2">
        <v>305.72000000000003</v>
      </c>
      <c r="AA100" s="2">
        <v>297.82</v>
      </c>
      <c r="AB100" s="3">
        <v>-8.1409264780369881</v>
      </c>
      <c r="AC100" s="3">
        <f t="shared" si="1"/>
        <v>-0.84289475834071725</v>
      </c>
    </row>
    <row r="101" spans="1:29" x14ac:dyDescent="0.2">
      <c r="A101" s="1" t="s">
        <v>186</v>
      </c>
      <c r="B101" s="1" t="s">
        <v>187</v>
      </c>
      <c r="C101" s="1">
        <v>45300</v>
      </c>
      <c r="D101" s="1" t="s">
        <v>24</v>
      </c>
      <c r="E101" s="1">
        <v>3</v>
      </c>
      <c r="F101" s="1">
        <v>2395997</v>
      </c>
      <c r="G101" s="1">
        <v>2733761</v>
      </c>
      <c r="H101" s="1">
        <v>21368</v>
      </c>
      <c r="I101" s="1">
        <v>22223</v>
      </c>
      <c r="J101" s="1">
        <v>22255</v>
      </c>
      <c r="K101" s="1">
        <v>21904</v>
      </c>
      <c r="L101" s="1">
        <v>20336</v>
      </c>
      <c r="M101" s="1">
        <v>19840</v>
      </c>
      <c r="N101" s="1">
        <v>19095</v>
      </c>
      <c r="O101" s="1">
        <v>19138</v>
      </c>
      <c r="P101" s="2">
        <v>18071</v>
      </c>
      <c r="Q101" s="2">
        <v>16200</v>
      </c>
      <c r="R101" s="3">
        <v>891.82081613624723</v>
      </c>
      <c r="S101" s="3">
        <v>904.07850345167355</v>
      </c>
      <c r="T101" s="3">
        <v>888.22777903942097</v>
      </c>
      <c r="U101" s="3">
        <v>863.76395078943074</v>
      </c>
      <c r="V101" s="3">
        <v>785.73285932808551</v>
      </c>
      <c r="W101" s="3">
        <v>749.70195190798017</v>
      </c>
      <c r="X101" s="3">
        <v>709.24198578841742</v>
      </c>
      <c r="Y101" s="3">
        <v>703.44983738833321</v>
      </c>
      <c r="Z101" s="2">
        <v>660.79</v>
      </c>
      <c r="AA101" s="2">
        <v>588.88</v>
      </c>
      <c r="AB101" s="3">
        <v>-21.122065704186905</v>
      </c>
      <c r="AC101" s="3">
        <f t="shared" si="1"/>
        <v>-0.95826372069747989</v>
      </c>
    </row>
    <row r="102" spans="1:29" x14ac:dyDescent="0.2">
      <c r="A102" s="1" t="s">
        <v>188</v>
      </c>
      <c r="B102" s="1" t="s">
        <v>188</v>
      </c>
      <c r="C102" s="1">
        <v>45780</v>
      </c>
      <c r="D102" s="1" t="s">
        <v>22</v>
      </c>
      <c r="E102" s="1">
        <v>2</v>
      </c>
      <c r="F102" s="1">
        <v>659188</v>
      </c>
      <c r="G102" s="1">
        <v>649104</v>
      </c>
      <c r="H102" s="1">
        <v>2678</v>
      </c>
      <c r="I102" s="1">
        <v>3437</v>
      </c>
      <c r="J102" s="1">
        <v>3534</v>
      </c>
      <c r="K102" s="1">
        <v>3527</v>
      </c>
      <c r="L102" s="1">
        <v>3522</v>
      </c>
      <c r="M102" s="1">
        <v>3936</v>
      </c>
      <c r="N102" s="1">
        <v>3728</v>
      </c>
      <c r="O102" s="1">
        <v>3912</v>
      </c>
      <c r="P102" s="2">
        <v>3932</v>
      </c>
      <c r="Q102" s="2">
        <v>3599</v>
      </c>
      <c r="R102" s="3">
        <v>488.16589619821212</v>
      </c>
      <c r="S102" s="3">
        <v>563.0245080292832</v>
      </c>
      <c r="T102" s="3">
        <v>615.3749712685709</v>
      </c>
      <c r="U102" s="3">
        <v>568.45837698444677</v>
      </c>
      <c r="V102" s="3">
        <v>566.12690115443593</v>
      </c>
      <c r="W102" s="3">
        <v>636.60065600921257</v>
      </c>
      <c r="X102" s="3">
        <v>591.37993940259207</v>
      </c>
      <c r="Y102" s="3">
        <v>633.27613559102531</v>
      </c>
      <c r="Z102" s="2">
        <v>636.14</v>
      </c>
      <c r="AA102" s="2">
        <v>582.03</v>
      </c>
      <c r="AB102" s="3">
        <v>29.725599539606804</v>
      </c>
      <c r="AC102" s="3">
        <f t="shared" si="1"/>
        <v>-0.81771251075496187</v>
      </c>
    </row>
    <row r="103" spans="1:29" x14ac:dyDescent="0.2">
      <c r="A103" s="1" t="s">
        <v>189</v>
      </c>
      <c r="B103" s="1" t="s">
        <v>189</v>
      </c>
      <c r="C103" s="1">
        <v>46060</v>
      </c>
      <c r="D103" s="1" t="s">
        <v>25</v>
      </c>
      <c r="E103" s="1">
        <v>4</v>
      </c>
      <c r="F103" s="1">
        <v>843746</v>
      </c>
      <c r="G103" s="1">
        <v>1012018</v>
      </c>
      <c r="H103" s="1">
        <v>5572</v>
      </c>
      <c r="I103" s="1">
        <v>5863</v>
      </c>
      <c r="J103" s="1">
        <v>5669</v>
      </c>
      <c r="K103" s="1">
        <v>5762</v>
      </c>
      <c r="L103" s="1">
        <v>5884</v>
      </c>
      <c r="M103" s="1">
        <v>6095</v>
      </c>
      <c r="N103" s="1">
        <v>5682</v>
      </c>
      <c r="O103" s="1">
        <v>5033</v>
      </c>
      <c r="P103" s="2">
        <v>5242</v>
      </c>
      <c r="Q103" s="2">
        <v>4482</v>
      </c>
      <c r="R103" s="3">
        <v>660.38831591497922</v>
      </c>
      <c r="S103" s="3">
        <v>671.74225628863257</v>
      </c>
      <c r="T103" s="3">
        <v>631.76382352515077</v>
      </c>
      <c r="U103" s="3">
        <v>639.29524411825071</v>
      </c>
      <c r="V103" s="3">
        <v>640.3461612967119</v>
      </c>
      <c r="W103" s="3">
        <v>649.83873977130361</v>
      </c>
      <c r="X103" s="3">
        <v>591.79177928103854</v>
      </c>
      <c r="Y103" s="3">
        <v>522.62239519515526</v>
      </c>
      <c r="Z103" s="2">
        <v>518.67999999999995</v>
      </c>
      <c r="AA103" s="2">
        <v>439.32</v>
      </c>
      <c r="AB103" s="3">
        <v>-20.86135042061532</v>
      </c>
      <c r="AC103" s="3">
        <f t="shared" si="1"/>
        <v>-0.88148091961324859</v>
      </c>
    </row>
    <row r="104" spans="1:29" x14ac:dyDescent="0.2">
      <c r="A104" s="1" t="s">
        <v>190</v>
      </c>
      <c r="B104" s="1" t="s">
        <v>190</v>
      </c>
      <c r="C104" s="1">
        <v>46140</v>
      </c>
      <c r="D104" s="1" t="s">
        <v>24</v>
      </c>
      <c r="E104" s="1">
        <v>3</v>
      </c>
      <c r="F104" s="1">
        <v>859532</v>
      </c>
      <c r="G104" s="1">
        <v>918154</v>
      </c>
      <c r="H104" s="1">
        <v>5574</v>
      </c>
      <c r="I104" s="1">
        <v>5818</v>
      </c>
      <c r="J104" s="1">
        <v>5630</v>
      </c>
      <c r="K104" s="1">
        <v>5592</v>
      </c>
      <c r="L104" s="1">
        <v>5905</v>
      </c>
      <c r="M104" s="1">
        <v>6228</v>
      </c>
      <c r="N104" s="1">
        <v>6158</v>
      </c>
      <c r="O104" s="1">
        <v>5890</v>
      </c>
      <c r="P104" s="2">
        <v>6260</v>
      </c>
      <c r="Q104" s="2">
        <v>5755</v>
      </c>
      <c r="R104" s="3">
        <v>648.49243541834392</v>
      </c>
      <c r="S104" s="3">
        <v>675.03283504508727</v>
      </c>
      <c r="T104" s="3">
        <v>646.93533059774302</v>
      </c>
      <c r="U104" s="3">
        <v>633.73625601494132</v>
      </c>
      <c r="V104" s="3">
        <v>668.85048331668281</v>
      </c>
      <c r="W104" s="3">
        <v>701.42797129866665</v>
      </c>
      <c r="X104" s="3">
        <v>687.61906038050188</v>
      </c>
      <c r="Y104" s="3">
        <v>648.652696589122</v>
      </c>
      <c r="Z104" s="2">
        <v>686.09</v>
      </c>
      <c r="AA104" s="2">
        <v>620.07000000000005</v>
      </c>
      <c r="AB104" s="3">
        <v>2.471288206695894E-2</v>
      </c>
      <c r="AC104" s="3">
        <f t="shared" si="1"/>
        <v>-0.88365761833183643</v>
      </c>
    </row>
    <row r="105" spans="1:29" x14ac:dyDescent="0.2">
      <c r="A105" s="1" t="s">
        <v>191</v>
      </c>
      <c r="B105" s="1" t="s">
        <v>192</v>
      </c>
      <c r="C105" s="1">
        <v>47260</v>
      </c>
      <c r="D105" s="1" t="s">
        <v>24</v>
      </c>
      <c r="E105" s="1">
        <v>3</v>
      </c>
      <c r="F105" s="1">
        <v>1576370</v>
      </c>
      <c r="G105" s="1">
        <v>1657534</v>
      </c>
      <c r="H105" s="1">
        <v>7562</v>
      </c>
      <c r="I105" s="1">
        <v>6335</v>
      </c>
      <c r="J105" s="1">
        <v>7536</v>
      </c>
      <c r="K105" s="1">
        <v>7133</v>
      </c>
      <c r="L105" s="1">
        <v>7135</v>
      </c>
      <c r="M105" s="1">
        <v>7836</v>
      </c>
      <c r="N105" s="1">
        <v>7736</v>
      </c>
      <c r="O105" s="1">
        <v>7353</v>
      </c>
      <c r="P105" s="2">
        <v>7149</v>
      </c>
      <c r="Q105" s="2">
        <v>6273</v>
      </c>
      <c r="R105" s="3">
        <v>479.70971282122855</v>
      </c>
      <c r="S105" s="3">
        <v>395.75891379015218</v>
      </c>
      <c r="T105" s="3">
        <v>463.94941867802737</v>
      </c>
      <c r="U105" s="3">
        <v>436.69565930759279</v>
      </c>
      <c r="V105" s="3">
        <v>431.46560429977995</v>
      </c>
      <c r="W105" s="3">
        <v>469.77713163771529</v>
      </c>
      <c r="X105" s="3">
        <v>464.90552249587432</v>
      </c>
      <c r="Y105" s="3">
        <v>443.78162540074936</v>
      </c>
      <c r="Z105" s="2">
        <v>429.78</v>
      </c>
      <c r="AA105" s="2">
        <v>374.73</v>
      </c>
      <c r="AB105" s="3">
        <v>-7.4895476285401701</v>
      </c>
      <c r="AC105" s="3">
        <f t="shared" si="1"/>
        <v>-0.93656311652721136</v>
      </c>
    </row>
    <row r="106" spans="1:29" x14ac:dyDescent="0.2">
      <c r="A106" s="1" t="s">
        <v>193</v>
      </c>
      <c r="B106" s="1" t="s">
        <v>194</v>
      </c>
      <c r="C106" s="1">
        <v>47900</v>
      </c>
      <c r="D106" s="1" t="s">
        <v>24</v>
      </c>
      <c r="E106" s="1">
        <v>3</v>
      </c>
      <c r="F106" s="1">
        <v>4796183</v>
      </c>
      <c r="G106" s="1">
        <v>5356474</v>
      </c>
      <c r="H106" s="1">
        <v>22449</v>
      </c>
      <c r="I106" s="1">
        <v>24733</v>
      </c>
      <c r="J106" s="1">
        <v>25378</v>
      </c>
      <c r="K106" s="1">
        <v>24668</v>
      </c>
      <c r="L106" s="1">
        <v>22756</v>
      </c>
      <c r="M106" s="1">
        <v>24804</v>
      </c>
      <c r="N106" s="1">
        <v>25182</v>
      </c>
      <c r="O106" s="1">
        <v>23862</v>
      </c>
      <c r="P106" s="2">
        <v>23524</v>
      </c>
      <c r="Q106" s="2">
        <v>22080</v>
      </c>
      <c r="R106" s="3">
        <v>469.57558516535232</v>
      </c>
      <c r="S106" s="3">
        <v>513.13373821652362</v>
      </c>
      <c r="T106" s="3">
        <v>518.45163188258948</v>
      </c>
      <c r="U106" s="3">
        <v>488.52226174637798</v>
      </c>
      <c r="V106" s="3">
        <v>446.22748934679908</v>
      </c>
      <c r="W106" s="3">
        <v>481.77550706464228</v>
      </c>
      <c r="X106" s="3">
        <v>478.79030441077629</v>
      </c>
      <c r="Y106" s="3">
        <v>446.13093312822258</v>
      </c>
      <c r="Z106" s="2">
        <v>438.6</v>
      </c>
      <c r="AA106" s="2">
        <v>404.98</v>
      </c>
      <c r="AB106" s="3">
        <v>-4.9927323263355232</v>
      </c>
      <c r="AC106" s="3">
        <f t="shared" si="1"/>
        <v>-0.97908256113121506</v>
      </c>
    </row>
    <row r="107" spans="1:29" x14ac:dyDescent="0.2">
      <c r="A107" s="1" t="s">
        <v>195</v>
      </c>
      <c r="B107" s="1" t="s">
        <v>195</v>
      </c>
      <c r="C107" s="1">
        <v>48620</v>
      </c>
      <c r="D107" s="1" t="s">
        <v>22</v>
      </c>
      <c r="E107" s="1">
        <v>2</v>
      </c>
      <c r="F107" s="1">
        <v>571166</v>
      </c>
      <c r="G107" s="1">
        <v>603058</v>
      </c>
      <c r="H107" s="1">
        <v>2408</v>
      </c>
      <c r="I107" s="1">
        <v>2870</v>
      </c>
      <c r="J107" s="1">
        <v>2754</v>
      </c>
      <c r="K107" s="1">
        <v>2743</v>
      </c>
      <c r="L107" s="1">
        <v>3326</v>
      </c>
      <c r="M107" s="1">
        <v>3166</v>
      </c>
      <c r="N107" s="1">
        <v>3899</v>
      </c>
      <c r="O107" s="1">
        <v>4021</v>
      </c>
      <c r="P107" s="2">
        <v>3684</v>
      </c>
      <c r="Q107" s="2">
        <v>3871</v>
      </c>
      <c r="R107" s="3">
        <v>466.90645389589611</v>
      </c>
      <c r="S107" s="3">
        <v>512.52928738785067</v>
      </c>
      <c r="T107" s="3">
        <v>487.93883932921699</v>
      </c>
      <c r="U107" s="3">
        <v>475.20381964776362</v>
      </c>
      <c r="V107" s="3">
        <v>571.13812063618536</v>
      </c>
      <c r="W107" s="3">
        <v>539.68914178175828</v>
      </c>
      <c r="X107" s="3">
        <v>660.06768275444097</v>
      </c>
      <c r="Y107" s="3">
        <v>677.9529563705828</v>
      </c>
      <c r="Z107" s="2">
        <v>614.1</v>
      </c>
      <c r="AA107" s="2">
        <v>638.57000000000005</v>
      </c>
      <c r="AB107" s="3">
        <v>45.20102489775023</v>
      </c>
      <c r="AC107" s="3">
        <f t="shared" si="1"/>
        <v>-0.80610197097346514</v>
      </c>
    </row>
    <row r="108" spans="1:29" x14ac:dyDescent="0.2">
      <c r="A108" s="1" t="s">
        <v>196</v>
      </c>
      <c r="B108" s="1" t="s">
        <v>196</v>
      </c>
      <c r="C108" s="1">
        <v>49340</v>
      </c>
      <c r="D108" s="1" t="s">
        <v>23</v>
      </c>
      <c r="E108" s="1">
        <v>1</v>
      </c>
      <c r="F108" s="1">
        <v>750963</v>
      </c>
      <c r="G108" s="1">
        <v>783806</v>
      </c>
      <c r="H108" s="1">
        <v>4205</v>
      </c>
      <c r="I108" s="1">
        <v>3148</v>
      </c>
      <c r="J108" s="1">
        <v>3347</v>
      </c>
      <c r="K108" s="1">
        <v>3115</v>
      </c>
      <c r="L108" s="1">
        <v>3024</v>
      </c>
      <c r="M108" s="1">
        <v>3121</v>
      </c>
      <c r="N108" s="1">
        <v>3508</v>
      </c>
      <c r="O108" s="1">
        <v>3346</v>
      </c>
      <c r="P108" s="2">
        <v>3410</v>
      </c>
      <c r="Q108" s="2">
        <v>3551</v>
      </c>
      <c r="R108" s="3">
        <v>578.66945932593615</v>
      </c>
      <c r="S108" s="3">
        <v>434.66854452314874</v>
      </c>
      <c r="T108" s="3">
        <v>459.32244792653034</v>
      </c>
      <c r="U108" s="3">
        <v>417.36506647694307</v>
      </c>
      <c r="V108" s="3">
        <v>403.4426034855627</v>
      </c>
      <c r="W108" s="3">
        <v>409.09257734877605</v>
      </c>
      <c r="X108" s="3">
        <v>449.34263785135312</v>
      </c>
      <c r="Y108" s="3">
        <v>427.49784717910188</v>
      </c>
      <c r="Z108" s="2">
        <v>435.96</v>
      </c>
      <c r="AA108" s="2">
        <v>451.74</v>
      </c>
      <c r="AB108" s="3">
        <v>-26.124000448015128</v>
      </c>
      <c r="AC108" s="3">
        <f t="shared" si="1"/>
        <v>-0.86238538422688793</v>
      </c>
    </row>
    <row r="109" spans="1:29" x14ac:dyDescent="0.2">
      <c r="A109" s="1" t="s">
        <v>197</v>
      </c>
      <c r="B109" s="1" t="s">
        <v>198</v>
      </c>
      <c r="C109" s="1">
        <v>49660</v>
      </c>
      <c r="D109" s="1" t="s">
        <v>22</v>
      </c>
      <c r="E109" s="1">
        <v>2</v>
      </c>
      <c r="F109" s="1">
        <v>602964</v>
      </c>
      <c r="G109" s="1">
        <v>565947</v>
      </c>
      <c r="H109" s="1">
        <v>1436</v>
      </c>
      <c r="I109" s="1">
        <v>1797</v>
      </c>
      <c r="J109" s="1">
        <v>1994</v>
      </c>
      <c r="K109" s="1">
        <v>1647</v>
      </c>
      <c r="L109" s="1">
        <v>1721</v>
      </c>
      <c r="M109" s="1">
        <v>2201</v>
      </c>
      <c r="N109" s="1">
        <v>2493</v>
      </c>
      <c r="O109" s="1">
        <v>2005</v>
      </c>
      <c r="P109" s="2">
        <v>1901</v>
      </c>
      <c r="Q109" s="2">
        <v>1847</v>
      </c>
      <c r="R109" s="3">
        <v>408.42098077918536</v>
      </c>
      <c r="S109" s="3">
        <v>444.75904553768322</v>
      </c>
      <c r="T109" s="3">
        <v>464.66647247305559</v>
      </c>
      <c r="U109" s="3">
        <v>343.38683245975056</v>
      </c>
      <c r="V109" s="3">
        <v>363.13762726169756</v>
      </c>
      <c r="W109" s="3">
        <v>455.47197533291251</v>
      </c>
      <c r="X109" s="3">
        <v>455.42315259507166</v>
      </c>
      <c r="Y109" s="3">
        <v>359.33509565840762</v>
      </c>
      <c r="Z109" s="2">
        <v>335.54</v>
      </c>
      <c r="AA109" s="2">
        <v>330.41</v>
      </c>
      <c r="AB109" s="3">
        <v>-12.01845336817215</v>
      </c>
      <c r="AC109" s="3">
        <f t="shared" si="1"/>
        <v>-0.71558427522340851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FinalMetroTrendsData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admined</dc:creator>
  <cp:lastModifiedBy>McDade, Zach</cp:lastModifiedBy>
  <dcterms:created xsi:type="dcterms:W3CDTF">2010-10-07T03:07:10Z</dcterms:created>
  <dcterms:modified xsi:type="dcterms:W3CDTF">2012-01-27T18:10:01Z</dcterms:modified>
</cp:coreProperties>
</file>